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38" yWindow="65438" windowWidth="21795" windowHeight="13096" activeTab="0"/>
  </bookViews>
  <sheets>
    <sheet name="survey" sheetId="1" r:id="rId1"/>
    <sheet name="choices" sheetId="2" r:id="rId2"/>
    <sheet name="settings" sheetId="3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<sst xmlns="http://schemas.openxmlformats.org/spreadsheetml/2006/main" count="604" uniqueCount="219">
  <si>
    <t>type</t>
  </si>
  <si>
    <t>name</t>
  </si>
  <si>
    <t>label::English</t>
  </si>
  <si>
    <t>label::کوردی</t>
  </si>
  <si>
    <t>relevant</t>
  </si>
  <si>
    <t>calculation</t>
  </si>
  <si>
    <t>choice_filter</t>
  </si>
  <si>
    <t>appearance</t>
  </si>
  <si>
    <t>repeat_count</t>
  </si>
  <si>
    <t>hint::English</t>
  </si>
  <si>
    <t>hint::کوردی</t>
  </si>
  <si>
    <t>constraint</t>
  </si>
  <si>
    <t>constraint_message::English</t>
  </si>
  <si>
    <t>constraint_message::کوردی</t>
  </si>
  <si>
    <t>required</t>
  </si>
  <si>
    <t>required_message::English</t>
  </si>
  <si>
    <t>required_message::کوردی</t>
  </si>
  <si>
    <t>default</t>
  </si>
  <si>
    <t>read_only</t>
  </si>
  <si>
    <t>dateTime</t>
  </si>
  <si>
    <t>registration_date</t>
  </si>
  <si>
    <t>Registration Date</t>
  </si>
  <si>
    <t>ڕێکەوتی تۆمارکردن</t>
  </si>
  <si>
    <t>now()</t>
  </si>
  <si>
    <t>Please make sure your device Date &amp; Time is accurate</t>
  </si>
  <si>
    <t>yes</t>
  </si>
  <si>
    <t>start</t>
  </si>
  <si>
    <t>end</t>
  </si>
  <si>
    <t>deviceid</t>
  </si>
  <si>
    <t>begin group</t>
  </si>
  <si>
    <t>end group</t>
  </si>
  <si>
    <t>integer</t>
  </si>
  <si>
    <t>list_name</t>
  </si>
  <si>
    <t>form_title</t>
  </si>
  <si>
    <t>form_id</t>
  </si>
  <si>
    <t>default_language</t>
  </si>
  <si>
    <t>کوردی</t>
  </si>
  <si>
    <t>geopoint</t>
  </si>
  <si>
    <t>parameters</t>
  </si>
  <si>
    <t>text</t>
  </si>
  <si>
    <t>company_name</t>
  </si>
  <si>
    <t>Pilot installation survey</t>
  </si>
  <si>
    <t>image</t>
  </si>
  <si>
    <t>begin repeat</t>
  </si>
  <si>
    <t>end repeat</t>
  </si>
  <si>
    <t>company_info</t>
  </si>
  <si>
    <t>work_order_info</t>
  </si>
  <si>
    <t>work_order_type</t>
  </si>
  <si>
    <t>sr_section</t>
  </si>
  <si>
    <t>work_order_id_sr</t>
  </si>
  <si>
    <t>sm_installed_sr</t>
  </si>
  <si>
    <t>sm_not_installed_sr</t>
  </si>
  <si>
    <t>reason_not_installed_sr</t>
  </si>
  <si>
    <t>sm_installed_yes_sr</t>
  </si>
  <si>
    <t>new_sm_id_sr</t>
  </si>
  <si>
    <t>last_reading_mm_sr</t>
  </si>
  <si>
    <t>customer_city_code_sr</t>
  </si>
  <si>
    <t>customer_block_no_sr</t>
  </si>
  <si>
    <t>customer_house_no_sr</t>
  </si>
  <si>
    <t>customer_connection_no_sr</t>
  </si>
  <si>
    <t>gps_location_sr</t>
  </si>
  <si>
    <t>additional_comments_sr</t>
  </si>
  <si>
    <t>ee_section</t>
  </si>
  <si>
    <t>sm_installed_ee</t>
  </si>
  <si>
    <t>sm_not_installed_ee</t>
  </si>
  <si>
    <t>reason_not_installed_ee</t>
  </si>
  <si>
    <t>sm_installed_yes_ee</t>
  </si>
  <si>
    <t>enclosure_id_ee</t>
  </si>
  <si>
    <t>pole_coordinates_ee</t>
  </si>
  <si>
    <t>mm_to_be_replaced_ee</t>
  </si>
  <si>
    <t>mm_replacement_section_ee</t>
  </si>
  <si>
    <t>new_sm_id_ee</t>
  </si>
  <si>
    <t>sm_type_ee</t>
  </si>
  <si>
    <t>customer_city_code_ee</t>
  </si>
  <si>
    <t>customer_block_no_ee</t>
  </si>
  <si>
    <t>customer_house_no_ee</t>
  </si>
  <si>
    <t>customer_connection_no_ee</t>
  </si>
  <si>
    <t>customer_gps_location_ee</t>
  </si>
  <si>
    <t>sm_picture_ee</t>
  </si>
  <si>
    <t>additional_comments_ee</t>
  </si>
  <si>
    <t>ne_section</t>
  </si>
  <si>
    <t>sm_installed_ne</t>
  </si>
  <si>
    <t>sm_not_installed_ne</t>
  </si>
  <si>
    <t>reason_not_installed_ne</t>
  </si>
  <si>
    <t>additional_requirements_ne</t>
  </si>
  <si>
    <t>sm_installed_yes_ne</t>
  </si>
  <si>
    <t>enclosure_id_ne</t>
  </si>
  <si>
    <t>pole_coordinates_ne</t>
  </si>
  <si>
    <t>enclosure_type_ne</t>
  </si>
  <si>
    <t>mm_to_be_replaced_ne</t>
  </si>
  <si>
    <t>mm_replacement_section_ne</t>
  </si>
  <si>
    <t>new_sm_id_ne</t>
  </si>
  <si>
    <t>sm_type_ne</t>
  </si>
  <si>
    <t>customer_city_code_ne</t>
  </si>
  <si>
    <t>customer_block_no_ne</t>
  </si>
  <si>
    <t>customer_house_no_ne</t>
  </si>
  <si>
    <t>customer_connection_no_ne</t>
  </si>
  <si>
    <t>customer_gps_location_ne</t>
  </si>
  <si>
    <t>sm_picture_ne</t>
  </si>
  <si>
    <t>additional_comments_ne</t>
  </si>
  <si>
    <t>gateway_installed_ne</t>
  </si>
  <si>
    <t>gateway_id_ne</t>
  </si>
  <si>
    <t>Company Information</t>
  </si>
  <si>
    <t>Work Order Information</t>
  </si>
  <si>
    <t>Any additional comment</t>
  </si>
  <si>
    <t xml:space="preserve"> ${work_order_type} = 'SR' </t>
  </si>
  <si>
    <t xml:space="preserve"> ${sm_installed_sr} = 'No' </t>
  </si>
  <si>
    <t xml:space="preserve"> ${sm_installed_sr} = 'Yes'</t>
  </si>
  <si>
    <t xml:space="preserve"> ${work_order_type} = 'EE' </t>
  </si>
  <si>
    <t xml:space="preserve"> ${sm_installed_ee} = 'No' </t>
  </si>
  <si>
    <t xml:space="preserve"> ${sm_installed_ee} = 'Yes'</t>
  </si>
  <si>
    <t xml:space="preserve"> ${work_order_type} = 'NE' </t>
  </si>
  <si>
    <t xml:space="preserve"> ${sm_installed_ne} = 'No' </t>
  </si>
  <si>
    <t xml:space="preserve"> ${sm_installed_ne} = 'Yes'</t>
  </si>
  <si>
    <t xml:space="preserve"> ${gateway_installed_ne} = 'Yes'</t>
  </si>
  <si>
    <t xml:space="preserve"> regex(., '^[0-9]{1,3}$')</t>
  </si>
  <si>
    <t xml:space="preserve"> regex(., '^[0-9]{1,2}$')</t>
  </si>
  <si>
    <t xml:space="preserve"> Max 3 characters allowed </t>
  </si>
  <si>
    <t xml:space="preserve"> Max 2 characters allowed </t>
  </si>
  <si>
    <t xml:space="preserve"> TL</t>
  </si>
  <si>
    <t xml:space="preserve"> PL</t>
  </si>
  <si>
    <t xml:space="preserve"> 1P </t>
  </si>
  <si>
    <t xml:space="preserve"> 1P</t>
  </si>
  <si>
    <t xml:space="preserve"> 3P </t>
  </si>
  <si>
    <t xml:space="preserve"> 3P</t>
  </si>
  <si>
    <t xml:space="preserve"> CT </t>
  </si>
  <si>
    <t xml:space="preserve"> CT</t>
  </si>
  <si>
    <t>select_one company_name</t>
  </si>
  <si>
    <t>select_one work_order_type</t>
  </si>
  <si>
    <t>select_one sm_installed_sr</t>
  </si>
  <si>
    <t>select_one reason_not_installed_sr</t>
  </si>
  <si>
    <t>select_one sm_installed_ee</t>
  </si>
  <si>
    <t>select_one reason_not_installed_ee</t>
  </si>
  <si>
    <t>select_one mm_to_be_replaced_ee</t>
  </si>
  <si>
    <t>select_one sm_installed_ne</t>
  </si>
  <si>
    <t>select_one reason_not_installed_ne</t>
  </si>
  <si>
    <t>select_one mm_to_be_replaced_ne</t>
  </si>
  <si>
    <t>select_one gateway_installed_ne</t>
  </si>
  <si>
    <t/>
  </si>
  <si>
    <t>Please select the name of your company</t>
  </si>
  <si>
    <t>Please enter a response.</t>
  </si>
  <si>
    <t>Please select the type of work order</t>
  </si>
  <si>
    <t>Please enter the work order ID</t>
  </si>
  <si>
    <t>comment_sr</t>
  </si>
  <si>
    <t>Customer Details</t>
  </si>
  <si>
    <t>Please enter the last reading on mechanical meter</t>
  </si>
  <si>
    <t>Please enter the customer address - city code</t>
  </si>
  <si>
    <t>Please enter the customer address - block number</t>
  </si>
  <si>
    <t>Please enter the customer address - house number</t>
  </si>
  <si>
    <t>Please enter the customer address - connection number</t>
  </si>
  <si>
    <t>Please collect the GPS coordinates of the smart meter</t>
  </si>
  <si>
    <t>mm_picture_sr</t>
  </si>
  <si>
    <t>Please take a photo of the mechanical meter</t>
  </si>
  <si>
    <t>comment_ee</t>
  </si>
  <si>
    <t>Enclosure Details</t>
  </si>
  <si>
    <t>Please enter the enclosure ID</t>
  </si>
  <si>
    <t>Please collect the GPS coordinates of the pole</t>
  </si>
  <si>
    <t>Please select the number of mechanical meters replaced</t>
  </si>
  <si>
    <t>Replacement Details</t>
  </si>
  <si>
    <t>Please collect the GPS coordinates of the customer</t>
  </si>
  <si>
    <t>Please take a photo of the inside of the enclosure</t>
  </si>
  <si>
    <t>Please enter the new enclosure ID</t>
  </si>
  <si>
    <t>Please enter the new gateway ID</t>
  </si>
  <si>
    <t>Standalone Replacement</t>
  </si>
  <si>
    <t>Replacement in Existing Enclosure</t>
  </si>
  <si>
    <t>Replacement in New Enclosure</t>
  </si>
  <si>
    <t xml:space="preserve"> Shandz</t>
  </si>
  <si>
    <t>Technical issue</t>
  </si>
  <si>
    <t>Other</t>
  </si>
  <si>
    <t>Yes</t>
  </si>
  <si>
    <t>No</t>
  </si>
  <si>
    <t>Access issue</t>
  </si>
  <si>
    <t>Were you able to successfully replace with smart meter?</t>
  </si>
  <si>
    <t>Reason for non-replacement</t>
  </si>
  <si>
    <t>Reason for not able to replace with smart meter</t>
  </si>
  <si>
    <t>SR</t>
  </si>
  <si>
    <t>EE</t>
  </si>
  <si>
    <t>NE</t>
  </si>
  <si>
    <t>sm_picture_sr</t>
  </si>
  <si>
    <t>Please take a photo of the new smart meter</t>
  </si>
  <si>
    <t>Please enter the new enclosure configuration (for example - L1P3M1G)</t>
  </si>
  <si>
    <t>other_comment_sr</t>
  </si>
  <si>
    <t xml:space="preserve"> ${reason_not_installed_sr} = 'Other'</t>
  </si>
  <si>
    <t xml:space="preserve"> ${reason_not_installed_ne} = 'Other'</t>
  </si>
  <si>
    <t xml:space="preserve"> ${reason_not_installed_ee} = 'Other'</t>
  </si>
  <si>
    <t>Please enter the specific reason for not installing</t>
  </si>
  <si>
    <t>${mm_to_be_replaced_ee}</t>
  </si>
  <si>
    <t>${mm_to_be_replaced_ne}</t>
  </si>
  <si>
    <t>تکایە دیاری بکە</t>
  </si>
  <si>
    <t>هیچ شتێکت هەیە کە بتەوێت ئاماژەی پێ بکەیت؟</t>
  </si>
  <si>
    <t>تکایە وەڵامێک بنووسە</t>
  </si>
  <si>
    <t>Please enter the smart meter ID  (for example - EA1000000)</t>
  </si>
  <si>
    <t>first 3 digits, for example if address is 123/456/789/01 then enter 123</t>
  </si>
  <si>
    <t>next 3 digits, for example if address is 123/456/789/01 then enter 456</t>
  </si>
  <si>
    <t>next 3 digits, for example if address is 123/456/789/01 then enter 789</t>
  </si>
  <si>
    <t>last 2 digits, for example if address is 123/456/789/01 then enter 01</t>
  </si>
  <si>
    <t>select_one gateway_required_ne</t>
  </si>
  <si>
    <t>gateway_required_ne</t>
  </si>
  <si>
    <t xml:space="preserve"> ${gateway_required_ne} = 'Yes'</t>
  </si>
  <si>
    <t>Is the installation of gateway required as per the configuration of the enclosure?</t>
  </si>
  <si>
    <t xml:space="preserve"> ${gateway_installed_ne} = 'No'</t>
  </si>
  <si>
    <t>gateway_id_comment_ne</t>
  </si>
  <si>
    <t>Please enter the specific reason for not installing the gateway</t>
  </si>
  <si>
    <t>Were you able to successfully install the gateway?</t>
  </si>
  <si>
    <t>select_one gateway_required_sr</t>
  </si>
  <si>
    <t>select_one gateway_installed_sr</t>
  </si>
  <si>
    <t>gateway_required_sr</t>
  </si>
  <si>
    <t>gateway_installed_sr</t>
  </si>
  <si>
    <t>gateway_id_sr</t>
  </si>
  <si>
    <t>gateway_id_comment_sr</t>
  </si>
  <si>
    <t>Is the installation of gateway required as per the work order?</t>
  </si>
  <si>
    <t xml:space="preserve"> ${gateway_required_sr} = 'Yes'</t>
  </si>
  <si>
    <t xml:space="preserve"> ${gateway_installed_sr} = 'Yes'</t>
  </si>
  <si>
    <t xml:space="preserve"> ${gateway_installed_sr} = 'No'</t>
  </si>
  <si>
    <t>Please select "No" if no smart meters were replaced</t>
  </si>
  <si>
    <t>sm_gateway_yes_ne</t>
  </si>
  <si>
    <t>Gateway Details</t>
  </si>
  <si>
    <t>sm_gateway_yes_sr</t>
  </si>
  <si>
    <t>pilot_installation_survey2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</si>
</sst>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rgb="FFFFFFFF"/>
      <name val="Calibri"/>
      <family val="2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A1C1F"/>
      <name val="Arial"/>
      <family val="2"/>
      <scheme val="minor"/>
    </font>
    <font>
      <sz val="11"/>
      <color rgb="FF275D38"/>
      <name val="Arial"/>
      <family val="2"/>
      <scheme val="minor"/>
    </font>
    <font>
      <sz val="11"/>
      <color rgb="FF965D00"/>
      <name val="Arial"/>
      <family val="2"/>
      <scheme val="minor"/>
    </font>
    <font>
      <b/>
      <sz val="11"/>
      <color rgb="FF565656"/>
      <name val="Arial"/>
      <family val="2"/>
      <scheme val="minor"/>
    </font>
    <font>
      <b/>
      <sz val="11"/>
      <color rgb="FFFF8C00"/>
      <name val="Arial"/>
      <family val="2"/>
      <scheme val="minor"/>
    </font>
    <font>
      <i/>
      <sz val="11"/>
      <color rgb="FF949494"/>
      <name val="Arial"/>
      <family val="2"/>
      <scheme val="minor"/>
    </font>
    <font>
      <b/>
      <sz val="15"/>
      <color theme="4"/>
      <name val="Arial"/>
      <family val="2"/>
      <scheme val="minor"/>
    </font>
    <font>
      <b/>
      <sz val="13"/>
      <color theme="5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rgb="FFFF8C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</fonts>
  <fills count="32">
    <fill>
      <patternFill/>
    </fill>
    <fill>
      <patternFill patternType="gray125"/>
    </fill>
    <fill>
      <patternFill patternType="solid">
        <fgColor rgb="FFADDFB3"/>
        <bgColor indexed="64"/>
      </patternFill>
    </fill>
    <fill>
      <patternFill patternType="solid">
        <fgColor rgb="FFFFAEA6"/>
        <bgColor indexed="64"/>
      </patternFill>
    </fill>
    <fill>
      <patternFill patternType="solid">
        <fgColor rgb="FFFFE580"/>
        <bgColor indexed="64"/>
      </patternFill>
    </fill>
    <fill>
      <patternFill patternType="solid">
        <fgColor rgb="FFFFCA9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94949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BB8F0"/>
        <bgColor indexed="64"/>
      </patternFill>
    </fill>
    <fill>
      <patternFill patternType="solid">
        <fgColor rgb="FF009DE0"/>
        <bgColor indexed="64"/>
      </patternFill>
    </fill>
    <fill>
      <patternFill patternType="solid">
        <fgColor rgb="FF0065AC"/>
        <bgColor indexed="64"/>
      </patternFill>
    </fill>
    <fill>
      <patternFill patternType="solid">
        <fgColor rgb="FF9FE0FF"/>
        <bgColor indexed="64"/>
      </patternFill>
    </fill>
    <fill>
      <patternFill patternType="solid">
        <fgColor rgb="FF76D3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57C67A"/>
        <bgColor indexed="64"/>
      </patternFill>
    </fill>
    <fill>
      <patternFill patternType="solid">
        <fgColor rgb="FF00AC41"/>
        <bgColor indexed="64"/>
      </patternFill>
    </fill>
    <fill>
      <patternFill patternType="solid">
        <fgColor rgb="FF14853D"/>
        <bgColor indexed="64"/>
      </patternFill>
    </fill>
    <fill>
      <patternFill patternType="solid">
        <fgColor rgb="FFC4EAC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AEABA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565656"/>
      </left>
      <right style="thin">
        <color rgb="FF565656"/>
      </right>
      <top style="thin">
        <color rgb="FF565656"/>
      </top>
      <bottom style="thin">
        <color rgb="FF565656"/>
      </bottom>
    </border>
    <border>
      <left/>
      <right/>
      <top/>
      <bottom style="double">
        <color rgb="FFFF8C00"/>
      </bottom>
    </border>
    <border>
      <left style="thick">
        <color rgb="FF565656"/>
      </left>
      <right style="thick">
        <color rgb="FF565656"/>
      </right>
      <top style="thick">
        <color rgb="FF565656"/>
      </top>
      <bottom style="thick">
        <color rgb="FF5656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5" borderId="4" applyNumberFormat="0" applyAlignment="0" applyProtection="0"/>
    <xf numFmtId="0" fontId="14" fillId="6" borderId="5" applyNumberFormat="0" applyAlignment="0" applyProtection="0"/>
    <xf numFmtId="0" fontId="15" fillId="6" borderId="5" applyNumberFormat="0" applyAlignment="0" applyProtection="0"/>
    <xf numFmtId="0" fontId="20" fillId="0" borderId="6" applyNumberFormat="0" applyFill="0" applyAlignment="0" applyProtection="0"/>
    <xf numFmtId="0" fontId="8" fillId="7" borderId="7" applyNumberFormat="0" applyAlignment="0" applyProtection="0"/>
    <xf numFmtId="0" fontId="9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23" borderId="0" xfId="0" applyFont="1" applyFill="1" applyBorder="1" applyAlignment="1">
      <alignment wrapText="1"/>
    </xf>
    <xf numFmtId="49" fontId="5" fillId="23" borderId="0" xfId="0" applyNumberFormat="1" applyFont="1" applyFill="1" applyBorder="1" applyAlignment="1">
      <alignment wrapText="1"/>
    </xf>
    <xf numFmtId="0" fontId="6" fillId="24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0" fillId="0" borderId="0" xfId="0" applyFont="1"/>
    <xf numFmtId="0" fontId="5" fillId="0" borderId="0" xfId="0" applyFont="1" applyBorder="1" applyAlignment="1">
      <alignment wrapText="1"/>
    </xf>
    <xf numFmtId="0" fontId="0" fillId="0" borderId="0" xfId="0" applyFont="1" applyBorder="1"/>
    <xf numFmtId="0" fontId="21" fillId="0" borderId="0" xfId="0" applyFont="1" applyBorder="1"/>
    <xf numFmtId="49" fontId="5" fillId="0" borderId="0" xfId="0" applyNumberFormat="1" applyFont="1" applyBorder="1" applyAlignment="1">
      <alignment wrapText="1"/>
    </xf>
    <xf numFmtId="0" fontId="0" fillId="25" borderId="0" xfId="0" applyFont="1" applyFill="1" applyBorder="1"/>
    <xf numFmtId="0" fontId="0" fillId="26" borderId="0" xfId="0" applyFont="1" applyFill="1" applyBorder="1"/>
    <xf numFmtId="0" fontId="0" fillId="27" borderId="0" xfId="0" applyFont="1" applyFill="1" applyBorder="1"/>
    <xf numFmtId="0" fontId="0" fillId="28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2" fillId="25" borderId="0" xfId="0" applyFont="1" applyFill="1" applyBorder="1"/>
    <xf numFmtId="0" fontId="22" fillId="27" borderId="0" xfId="0" applyFont="1" applyFill="1" applyBorder="1"/>
    <xf numFmtId="0" fontId="22" fillId="27" borderId="0" xfId="0" applyFont="1" applyFill="1" applyBorder="1" applyAlignment="1">
      <alignment horizontal="left"/>
    </xf>
    <xf numFmtId="0" fontId="23" fillId="29" borderId="0" xfId="0" applyFont="1" applyFill="1" applyBorder="1" applyAlignment="1">
      <alignment vertical="top"/>
    </xf>
    <xf numFmtId="0" fontId="23" fillId="29" borderId="0" xfId="0" applyFont="1" applyFill="1" applyBorder="1" applyAlignment="1">
      <alignment vertical="top" wrapText="1"/>
    </xf>
    <xf numFmtId="0" fontId="22" fillId="30" borderId="0" xfId="0" applyFont="1" applyFill="1" applyBorder="1" applyAlignment="1">
      <alignment vertical="top"/>
    </xf>
    <xf numFmtId="0" fontId="22" fillId="30" borderId="0" xfId="0" applyFont="1" applyFill="1" applyBorder="1" applyAlignment="1">
      <alignment vertical="top" wrapText="1"/>
    </xf>
    <xf numFmtId="0" fontId="22" fillId="28" borderId="0" xfId="0" applyFont="1" applyFill="1" applyBorder="1" applyAlignment="1">
      <alignment vertical="top"/>
    </xf>
    <xf numFmtId="0" fontId="22" fillId="28" borderId="0" xfId="0" applyFont="1" applyFill="1" applyBorder="1"/>
    <xf numFmtId="0" fontId="22" fillId="0" borderId="0" xfId="0" applyFont="1" applyBorder="1" applyAlignment="1">
      <alignment vertical="top"/>
    </xf>
    <xf numFmtId="0" fontId="22" fillId="25" borderId="0" xfId="0" applyFont="1" applyFill="1" applyBorder="1" applyAlignment="1">
      <alignment vertical="top"/>
    </xf>
    <xf numFmtId="0" fontId="22" fillId="26" borderId="0" xfId="0" applyFont="1" applyFill="1" applyBorder="1" applyAlignment="1">
      <alignment vertical="top"/>
    </xf>
    <xf numFmtId="0" fontId="22" fillId="26" borderId="0" xfId="0" applyFont="1" applyFill="1" applyBorder="1"/>
    <xf numFmtId="0" fontId="22" fillId="27" borderId="0" xfId="0" applyFont="1" applyFill="1" applyBorder="1" applyAlignment="1">
      <alignment vertical="top"/>
    </xf>
    <xf numFmtId="0" fontId="22" fillId="27" borderId="0" xfId="0" applyFont="1" applyFill="1" applyBorder="1" applyAlignment="1">
      <alignment horizontal="right" vertical="top"/>
    </xf>
    <xf numFmtId="0" fontId="24" fillId="0" borderId="0" xfId="0" applyFont="1" applyBorder="1" applyAlignment="1">
      <alignment vertical="top"/>
    </xf>
    <xf numFmtId="0" fontId="24" fillId="25" borderId="0" xfId="0" applyFont="1" applyFill="1" applyBorder="1" applyAlignment="1">
      <alignment vertical="top"/>
    </xf>
    <xf numFmtId="0" fontId="22" fillId="31" borderId="0" xfId="0" applyFont="1" applyFill="1" applyBorder="1"/>
    <xf numFmtId="0" fontId="0" fillId="31" borderId="0" xfId="0" applyFont="1" applyFill="1" applyBorder="1"/>
    <xf numFmtId="0" fontId="22" fillId="31" borderId="0" xfId="0" applyFont="1" applyFill="1" applyBorder="1" applyAlignment="1">
      <alignment horizontal="left"/>
    </xf>
    <xf numFmtId="0" fontId="22" fillId="31" borderId="0" xfId="0" applyFont="1" applyFill="1" applyBorder="1" applyAlignment="1">
      <alignment vertical="top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eading 1 2" xfId="21"/>
    <cellStyle name="Heading 2 2" xfId="22"/>
    <cellStyle name="Heading 3 2" xfId="23"/>
    <cellStyle name="Good 2" xfId="24"/>
    <cellStyle name="Bad 2" xfId="25"/>
    <cellStyle name="Neutral 2" xfId="26"/>
    <cellStyle name="Input 2" xfId="27"/>
    <cellStyle name="Output 2" xfId="28"/>
    <cellStyle name="Calculation 2" xfId="29"/>
    <cellStyle name="Linked Cell 2" xfId="30"/>
    <cellStyle name="Check Cell 2" xfId="31"/>
    <cellStyle name="Warning Text 2" xfId="32"/>
    <cellStyle name="Note 2" xfId="33"/>
    <cellStyle name="Explanatory Text 2" xfId="34"/>
    <cellStyle name="20% - Accent1 2" xfId="35"/>
    <cellStyle name="40% - Accent1 2" xfId="36"/>
    <cellStyle name="60% - Accent1 2" xfId="37"/>
    <cellStyle name="20% - Accent2 2" xfId="38"/>
    <cellStyle name="40% - Accent2 2" xfId="39"/>
    <cellStyle name="60% - Accent2 2" xfId="40"/>
    <cellStyle name="20% - Accent3 2" xfId="41"/>
    <cellStyle name="40% - Accent3 2" xfId="42"/>
    <cellStyle name="60% - Accent3 2" xfId="43"/>
    <cellStyle name="Accent4 2" xfId="44"/>
    <cellStyle name="20% - Accent4 2" xfId="45"/>
    <cellStyle name="40% - Accent4 2" xfId="46"/>
    <cellStyle name="60% - Accent4 2" xfId="47"/>
    <cellStyle name="20% - Accent5 2" xfId="48"/>
    <cellStyle name="40% - Accent5 2" xfId="49"/>
    <cellStyle name="60% - Accent5 2" xfId="50"/>
    <cellStyle name="20% - Accent6 2" xfId="51"/>
    <cellStyle name="40% - Accent6 2" xfId="52"/>
    <cellStyle name="60% - Accent6 2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408B28\20240626%20Pilot%20Installation%20Survey_v5%20-%20Transl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rvey"/>
    </sheetNames>
    <sheetDataSet>
      <sheetData sheetId="0">
        <row r="1">
          <cell r="A1" t="str">
            <v>label::English</v>
          </cell>
          <cell r="B1" t="str">
            <v>label::کوردی</v>
          </cell>
        </row>
        <row r="2">
          <cell r="A2" t="str">
            <v> Max 2 characters allowed </v>
          </cell>
          <cell r="B2" t="str">
            <v>لانی زۆرترين ۲ کارەکتەر ڕێپێداوە</v>
          </cell>
        </row>
        <row r="3">
          <cell r="A3" t="str">
            <v> Max 3 characters allowed </v>
          </cell>
          <cell r="B3" t="str">
            <v>لانی زۆرترين ۳ کارەکتەر ڕێپێداوە</v>
          </cell>
        </row>
        <row r="4">
          <cell r="A4" t="str">
            <v>Any additional comment</v>
          </cell>
          <cell r="B4" t="str">
            <v>هیچ شتێکت هەیە کە بتەوێت ئاماژەی پێ بکەیت؟</v>
          </cell>
        </row>
        <row r="5">
          <cell r="A5" t="str">
            <v>Have you installed a new gateway?</v>
          </cell>
          <cell r="B5" t="str">
            <v>دەروازەیەکی نوێت داناوه؟</v>
          </cell>
        </row>
        <row r="6">
          <cell r="A6" t="str">
            <v>Please collect the GPS coordinates of the customer</v>
          </cell>
          <cell r="B6" t="str">
            <v>تکایە پۆتانەکانی GPS ی کڕیار کۆبکەرەوە</v>
          </cell>
        </row>
        <row r="7">
          <cell r="A7" t="str">
            <v>Please collect the GPS coordinates of the pole</v>
          </cell>
          <cell r="B7" t="str">
            <v>تکایە پۆتانەکانی GPS ی جه‌مسه‌ره‌که (عاموودەکە) کۆبکەرەوە</v>
          </cell>
        </row>
        <row r="8">
          <cell r="A8" t="str">
            <v>Please collect the GPS coordinates of the smart meter</v>
          </cell>
          <cell r="B8" t="str">
            <v>تکایە پۆتانەکانی GPS ی (پێوەرە زیرەکەکە) کۆبکەرەوە</v>
          </cell>
        </row>
        <row r="9">
          <cell r="A9" t="str">
            <v>Please enter a response.</v>
          </cell>
          <cell r="B9" t="str">
            <v>تکایە وەڵامێک بنووسە</v>
          </cell>
        </row>
        <row r="10">
          <cell r="A10" t="str">
            <v>Please enter the customer address - block number</v>
          </cell>
          <cell r="B10" t="str">
            <v>تکایە ناونیشانی کڕیار داخل که - ژمارەی بلۆک </v>
          </cell>
        </row>
        <row r="11">
          <cell r="A11" t="str">
            <v>Please enter the customer address - city code</v>
          </cell>
          <cell r="B11" t="str">
            <v>تکایە ناونیشانی کڕیار داخل که - کۆدی شارەکە دابنێ</v>
          </cell>
        </row>
        <row r="12">
          <cell r="A12" t="str">
            <v>Please enter the customer address - connection number</v>
          </cell>
          <cell r="B12" t="str">
            <v>تکایە ناونیشانی کڕیار داخل که - ژمارەی پەیوەندییەکە دابنێ</v>
          </cell>
        </row>
        <row r="13">
          <cell r="A13" t="str">
            <v>Please enter the customer address - house number</v>
          </cell>
          <cell r="B13" t="str">
            <v>تکایە ناونیشانی کڕیار داخل که - ژمارەی خانووەکە بنووسە</v>
          </cell>
        </row>
        <row r="14">
          <cell r="A14" t="str">
            <v>Please enter the enclosure ID</v>
          </cell>
          <cell r="B14" t="str">
            <v>تکایە ناسنامەی (ID) بۆکسی کارەباکە داخل که</v>
          </cell>
        </row>
        <row r="15">
          <cell r="A15" t="str">
            <v>Please enter the last reading on mechanical meter</v>
          </cell>
          <cell r="B15" t="str">
            <v>تکایە دوا خوێندنەوەی سەر پێوەری میکانیکی داخل که</v>
          </cell>
        </row>
        <row r="16">
          <cell r="A16" t="str">
            <v>Please enter the new enclosure configuration (for example - L1P3M1G)</v>
          </cell>
          <cell r="B16" t="str">
            <v>تکایه ژماره‌ی ڕێکخستنی نوێی بۆکسی کارەباکە داخل که (بۆ نموونە - L1P3M1G)</v>
          </cell>
        </row>
        <row r="17">
          <cell r="A17" t="str">
            <v>Please enter the new enclosure ID</v>
          </cell>
          <cell r="B17" t="str">
            <v>تکایە ناسنامەی (ID) سرکێتی کارەبا کە داخل که</v>
          </cell>
        </row>
        <row r="18">
          <cell r="A18" t="str">
            <v>Please enter the new gateway ID</v>
          </cell>
          <cell r="B18" t="str">
            <v>تکایە ناسنامەی (ID) دەروازەی نوێ داخل که</v>
          </cell>
        </row>
        <row r="19">
          <cell r="A19" t="str">
            <v>Please enter the new smart meter ID</v>
          </cell>
          <cell r="B19" t="str">
            <v>تکایە ناسنامەی (ID) پێوەری نوێ زیرەک داخل که </v>
          </cell>
        </row>
        <row r="20">
          <cell r="A20" t="str">
            <v>Please enter the smart meter ID</v>
          </cell>
          <cell r="B20" t="str">
            <v>تکایە ناسنامەی (ID) پێوەری زیرەک دابنێ </v>
          </cell>
        </row>
        <row r="21">
          <cell r="A21" t="str">
            <v>Please enter the specific reason for not installing</v>
          </cell>
          <cell r="B21" t="str">
            <v>تکایە هۆکاری دیاریکراو بنووسە بۆ دانەمەزراندن</v>
          </cell>
        </row>
        <row r="22">
          <cell r="A22" t="str">
            <v>Please enter the work order ID</v>
          </cell>
          <cell r="B22" t="str">
            <v>تکایە ناسنامەی (ID) فەرمانی کار داخل که</v>
          </cell>
        </row>
        <row r="23">
          <cell r="A23" t="str">
            <v>Please select the name of your company</v>
          </cell>
          <cell r="B23" t="str">
            <v>تکایە ناوی کۆمپانیاکە داخل که</v>
          </cell>
        </row>
        <row r="24">
          <cell r="A24" t="str">
            <v>Please select the number of mechanical meters replaced</v>
          </cell>
          <cell r="B24" t="str">
            <v>تکایە ژمارەی پێوەرە میکانیکیە گۆڕدراوەکە دیاری بکە</v>
          </cell>
        </row>
        <row r="25">
          <cell r="A25" t="str">
            <v>Please select the type of work order</v>
          </cell>
          <cell r="B25" t="str">
            <v>تکایە جۆری ڕێکخستنی فەرمانی کار دیاریبکە</v>
          </cell>
        </row>
        <row r="26">
          <cell r="A26" t="str">
            <v>Please take a photo of the inside of the enclosure</v>
          </cell>
          <cell r="B26" t="str">
            <v>تکایە وێنەی ناوەوەی بۆکسی کارەباکە بگرە</v>
          </cell>
        </row>
        <row r="27">
          <cell r="A27" t="str">
            <v>Please take a photo of the mechanical meter</v>
          </cell>
          <cell r="B27" t="str">
            <v>تکایە وێنەی  پێوەرە میکانیکیە بگرە</v>
          </cell>
        </row>
        <row r="28">
          <cell r="A28" t="str">
            <v>Please take a photo of the new smart meter</v>
          </cell>
          <cell r="B28" t="str">
            <v>تکایە وێنەێک لە پێوەری زیرەک بگرە</v>
          </cell>
        </row>
        <row r="29">
          <cell r="A29" t="str">
            <v>Reason for non-replacement</v>
          </cell>
          <cell r="B29" t="str">
            <v>هۆکاری نەگۆڕین؟</v>
          </cell>
        </row>
        <row r="30">
          <cell r="A30" t="str">
            <v>Reason for not able to replace with smart meter</v>
          </cell>
          <cell r="B30" t="str">
            <v>هۆکاری نەتوانین بە جێگۆڕکێ کردن بە پێوەری زیرەک  </v>
          </cell>
        </row>
        <row r="31">
          <cell r="A31" t="str">
            <v>Registration Date</v>
          </cell>
          <cell r="B31" t="str">
            <v>ڕێکەوتی تۆمارکردن</v>
          </cell>
        </row>
        <row r="32">
          <cell r="A32" t="str">
            <v>Were you able to successfully replace with smart meter?</v>
          </cell>
          <cell r="B32" t="str">
            <v>ئایا ئەتوانیت سەرکەوتووانە جێگۆڕکێ پێ بکەی بە ئامێری زیرەک</v>
          </cell>
        </row>
        <row r="33">
          <cell r="A33" t="str">
            <v> TL</v>
          </cell>
        </row>
        <row r="34">
          <cell r="A34" t="str">
            <v> PL</v>
          </cell>
        </row>
        <row r="35">
          <cell r="A35" t="str">
            <v>Shandz</v>
          </cell>
        </row>
        <row r="36">
          <cell r="A36" t="str">
            <v>Standalone Replacement</v>
          </cell>
          <cell r="B36" t="str">
            <v>جێگۆڕکێی پێوەری سەربەخۆ (ستاند ئەڵۆن)</v>
          </cell>
        </row>
        <row r="37">
          <cell r="A37" t="str">
            <v>Replacement in Existing Enclosure</v>
          </cell>
          <cell r="B37" t="str">
            <v>جێگۆڕکێ لە بۆکسی  کارەبای بەردەست</v>
          </cell>
        </row>
        <row r="38">
          <cell r="A38" t="str">
            <v>Replacement in New Enclosure</v>
          </cell>
          <cell r="B38" t="str">
            <v>جێگۆڕکێ لە بۆکسی کارەبای  نوێ</v>
          </cell>
        </row>
        <row r="39">
          <cell r="A39" t="str">
            <v>Yes</v>
          </cell>
          <cell r="B39" t="str">
            <v>بەڵێ</v>
          </cell>
        </row>
        <row r="40">
          <cell r="A40" t="str">
            <v>No</v>
          </cell>
          <cell r="B40" t="str">
            <v>نەخێر</v>
          </cell>
        </row>
        <row r="41">
          <cell r="A41" t="str">
            <v>Access issue</v>
          </cell>
          <cell r="B41" t="str">
            <v>کێشەی چوونە ژورەوە</v>
          </cell>
        </row>
        <row r="42">
          <cell r="A42" t="str">
            <v>Technical issue</v>
          </cell>
          <cell r="B42" t="str">
            <v>کێشەی تەکنیکی</v>
          </cell>
        </row>
        <row r="43">
          <cell r="A43" t="str">
            <v>Other</v>
          </cell>
          <cell r="B43" t="str">
            <v>ئەوانی تر</v>
          </cell>
        </row>
        <row r="44">
          <cell r="A44">
            <v>1</v>
          </cell>
          <cell r="B44">
            <v>1</v>
          </cell>
        </row>
        <row r="45">
          <cell r="A45">
            <v>2</v>
          </cell>
          <cell r="B45">
            <v>2</v>
          </cell>
        </row>
        <row r="46">
          <cell r="A46">
            <v>3</v>
          </cell>
          <cell r="B46">
            <v>3</v>
          </cell>
        </row>
        <row r="47">
          <cell r="A47">
            <v>4</v>
          </cell>
          <cell r="B47">
            <v>4</v>
          </cell>
        </row>
        <row r="48">
          <cell r="A48">
            <v>5</v>
          </cell>
          <cell r="B48">
            <v>5</v>
          </cell>
        </row>
        <row r="49">
          <cell r="A49">
            <v>6</v>
          </cell>
          <cell r="B49">
            <v>6</v>
          </cell>
        </row>
        <row r="50">
          <cell r="A50" t="str">
            <v>Company Information</v>
          </cell>
          <cell r="B50" t="str">
            <v>زانیاری کۆمپانیا</v>
          </cell>
        </row>
        <row r="51">
          <cell r="A51" t="str">
            <v>Work Order Information</v>
          </cell>
          <cell r="B51" t="str">
            <v>زانیاری فەرمانی کار</v>
          </cell>
        </row>
        <row r="52">
          <cell r="A52" t="str">
            <v>Customer Details</v>
          </cell>
          <cell r="B52" t="str">
            <v>وردەکاری کڕیار</v>
          </cell>
        </row>
        <row r="53">
          <cell r="A53" t="str">
            <v>Enclosure Details</v>
          </cell>
          <cell r="B53" t="str">
            <v>وردەکاری  بۆکسی کارەبا</v>
          </cell>
        </row>
        <row r="54">
          <cell r="A54" t="str">
            <v>Replacement Details</v>
          </cell>
          <cell r="B54" t="str">
            <v>ووردەکاریەکانی جێگۆڕکێ کردن</v>
          </cell>
        </row>
        <row r="55">
          <cell r="A55" t="str">
            <v>Pilot installation survey</v>
          </cell>
          <cell r="B55" t="str">
            <v>لێکۆڵینەوەی دامەزراندنی پایلۆت</v>
          </cell>
        </row>
        <row r="56">
          <cell r="A56" t="str">
            <v>Please enter the smart meter ID  (for example - EA1000000)</v>
          </cell>
          <cell r="B56" t="str">
            <v>تکایە ناسنامەی پێوەری زیرەک داخل که، بۆ نموونە (EA1000000)</v>
          </cell>
        </row>
        <row r="57">
          <cell r="A57" t="str">
            <v>Is the installation of gateway required as per the work order?</v>
          </cell>
          <cell r="B57" t="str">
            <v>ئایا دانانی دەروازە بەپێی فەرمانی کارکردن پێویستە؟</v>
          </cell>
        </row>
        <row r="58">
          <cell r="A58" t="str">
            <v>Gateway Details</v>
          </cell>
          <cell r="B58" t="str">
            <v>وردەکاری دەروازە</v>
          </cell>
        </row>
        <row r="59">
          <cell r="A59" t="str">
            <v>Were you able to successfully install the gateway?</v>
          </cell>
          <cell r="B59" t="str">
            <v>ئایا توانیت بە سەرکەوتوویی دەروازەکە دامەزرێنی</v>
          </cell>
        </row>
        <row r="60">
          <cell r="A60" t="str">
            <v>Please enter the specific reason for not installing the gateway</v>
          </cell>
          <cell r="B60" t="str">
            <v>تکایە هۆکاری تایبەتی دانەمەزراندنی دەروازەکە بنووسە</v>
          </cell>
        </row>
        <row r="61">
          <cell r="A61" t="str">
            <v>Is the installation of gateway required as per the configuration of the enclosure?</v>
          </cell>
          <cell r="B61" t="str">
            <v>ئایا دانەمەزراندنی دەروازە پێویستە بەپێی ژماره‌ی ڕێکخستنی  بۆکسی کارەباکە ؟</v>
          </cell>
        </row>
        <row r="62">
          <cell r="A62" t="str">
            <v>first 3 digits, for example if address is 123/456/789/01 then enter 123</v>
          </cell>
          <cell r="B62" t="str">
            <v>یەکەم سێ ژمارە بنووسە, بۆ نموونە ئەگەر ناونیشانەکە (123/456/789/01) بێت، بنووسە 123</v>
          </cell>
        </row>
        <row r="63">
          <cell r="A63" t="str">
            <v>next 3 digits, for example if address is 123/456/789/01 then enter 456</v>
          </cell>
          <cell r="B63" t="str">
            <v> سێ ژمارەی داهاتوو بنووسە, بۆ نموونە ئەگەر ناونیشانەکە (123/456/789/01) بێت، بنووسە 456</v>
          </cell>
        </row>
        <row r="64">
          <cell r="A64" t="str">
            <v>next 3 digits, for example if address is 123/456/789/01 then enter 789</v>
          </cell>
          <cell r="B64" t="str">
            <v> سێ ژمارەی داهاتوو بنووسە, بۆ نموونە ئەگەر ناونیشانەکە (123/456/789/01) بێت، بنووسە 789</v>
          </cell>
        </row>
        <row r="65">
          <cell r="A65" t="str">
            <v>last 2 digits, for example if address is 123/456/789/01 then enter 01</v>
          </cell>
          <cell r="B65" t="str">
            <v> دوو ژمارەی کۆتایی بنووسە, بۆ نموونە ئەگەر ناونیشانەکە (123/456/789/01) بێت، بنووسە 01</v>
          </cell>
        </row>
        <row r="66">
          <cell r="A66" t="str">
            <v>Please select "No" if no smart meters were replaced</v>
          </cell>
          <cell r="B66" t="str">
            <v>تکایە "نا" هەڵبژێرە ئەگەر هیچ پێوەرێکی زیرەک نەگۆڕدرابێت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6"/>
  <sheetViews>
    <sheetView tabSelected="1" zoomScale="85" zoomScaleNormal="85" workbookViewId="0" topLeftCell="A1">
      <pane xSplit="3" ySplit="5" topLeftCell="E6" activePane="bottomRight" state="frozen"/>
      <selection pane="topRight" activeCell="D1" sqref="D1"/>
      <selection pane="bottomLeft" activeCell="A7" sqref="A7"/>
      <selection pane="bottomRight" activeCell="J2" sqref="J2"/>
    </sheetView>
  </sheetViews>
  <sheetFormatPr defaultColWidth="12.7109375" defaultRowHeight="15" customHeight="1"/>
  <cols>
    <col min="1" max="1" width="30.140625" style="10" bestFit="1" customWidth="1"/>
    <col min="2" max="2" width="24.57421875" style="10" bestFit="1" customWidth="1"/>
    <col min="3" max="3" width="65.7109375" style="10" bestFit="1" customWidth="1"/>
    <col min="4" max="4" width="42.8515625" style="10" bestFit="1" customWidth="1"/>
    <col min="5" max="5" width="30.8515625" style="10" bestFit="1" customWidth="1"/>
    <col min="6" max="7" width="10.7109375" style="10" bestFit="1" customWidth="1"/>
    <col min="8" max="8" width="11.8515625" style="10" bestFit="1" customWidth="1"/>
    <col min="9" max="9" width="11.00390625" style="10" bestFit="1" customWidth="1"/>
    <col min="10" max="10" width="22.57421875" style="10" bestFit="1" customWidth="1"/>
    <col min="11" max="11" width="59.421875" style="10" bestFit="1" customWidth="1"/>
    <col min="12" max="12" width="62.28125" style="10" bestFit="1" customWidth="1"/>
    <col min="13" max="13" width="18.57421875" style="10" bestFit="1" customWidth="1"/>
    <col min="14" max="14" width="26.7109375" style="10" bestFit="1" customWidth="1"/>
    <col min="15" max="15" width="21.7109375" style="10" bestFit="1" customWidth="1"/>
    <col min="16" max="16" width="8.140625" style="10" bestFit="1" customWidth="1"/>
    <col min="17" max="17" width="25.28125" style="10" bestFit="1" customWidth="1"/>
    <col min="18" max="18" width="22.57421875" style="10" bestFit="1" customWidth="1"/>
    <col min="19" max="19" width="7.00390625" style="10" bestFit="1" customWidth="1"/>
    <col min="20" max="20" width="9.421875" style="10" bestFit="1" customWidth="1"/>
    <col min="21" max="16384" width="12.7109375" style="10" customWidth="1"/>
  </cols>
  <sheetData>
    <row r="1" spans="1:20" s="11" customFormat="1" ht="15" customHeight="1">
      <c r="A1" s="22" t="s">
        <v>0</v>
      </c>
      <c r="B1" s="22" t="s">
        <v>1</v>
      </c>
      <c r="C1" s="23" t="s">
        <v>2</v>
      </c>
      <c r="D1" s="23" t="s">
        <v>3</v>
      </c>
      <c r="E1" s="22" t="s">
        <v>4</v>
      </c>
      <c r="F1" s="22" t="s">
        <v>5</v>
      </c>
      <c r="G1" s="22" t="s">
        <v>38</v>
      </c>
      <c r="H1" s="22" t="s">
        <v>6</v>
      </c>
      <c r="I1" s="22" t="s">
        <v>7</v>
      </c>
      <c r="J1" s="22" t="s">
        <v>8</v>
      </c>
      <c r="K1" s="23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</row>
    <row r="2" spans="1:30" ht="15" customHeight="1">
      <c r="A2" s="24" t="s">
        <v>19</v>
      </c>
      <c r="B2" s="24" t="s">
        <v>20</v>
      </c>
      <c r="C2" s="25" t="s">
        <v>21</v>
      </c>
      <c r="D2" s="25" t="s">
        <v>22</v>
      </c>
      <c r="E2" s="24"/>
      <c r="F2" s="24" t="s">
        <v>23</v>
      </c>
      <c r="G2" s="24"/>
      <c r="H2" s="24"/>
      <c r="I2" s="24"/>
      <c r="J2" s="24"/>
      <c r="K2" s="25" t="s">
        <v>24</v>
      </c>
      <c r="L2" s="17"/>
      <c r="M2" s="24"/>
      <c r="N2" s="24"/>
      <c r="O2" s="24"/>
      <c r="P2" s="24"/>
      <c r="Q2" s="24"/>
      <c r="R2" s="24"/>
      <c r="S2" s="24"/>
      <c r="T2" s="24" t="s">
        <v>25</v>
      </c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5" customHeight="1">
      <c r="A3" s="24" t="s">
        <v>26</v>
      </c>
      <c r="B3" s="24" t="s">
        <v>26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15" customHeight="1">
      <c r="A4" s="24" t="s">
        <v>27</v>
      </c>
      <c r="B4" s="24" t="s">
        <v>27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15" customHeight="1">
      <c r="A5" s="24" t="s">
        <v>28</v>
      </c>
      <c r="B5" s="24" t="s">
        <v>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16" customFormat="1" ht="15" customHeight="1">
      <c r="A6" s="26" t="s">
        <v>29</v>
      </c>
      <c r="B6" s="26" t="s">
        <v>45</v>
      </c>
      <c r="C6" s="26" t="s">
        <v>102</v>
      </c>
      <c r="D6" s="26" t="str">
        <f>VLOOKUP(C6,'[1]survey'!$A:$B,2,0)</f>
        <v>زانیاری کۆمپانیا</v>
      </c>
      <c r="E6" s="26"/>
      <c r="F6" s="26"/>
      <c r="G6" s="26"/>
      <c r="H6" s="26"/>
      <c r="I6" s="26"/>
      <c r="J6" s="26"/>
      <c r="K6" s="27"/>
      <c r="L6" s="27"/>
      <c r="M6" s="26"/>
      <c r="N6" s="26"/>
      <c r="O6" s="26"/>
      <c r="P6" s="26"/>
      <c r="Q6" s="26" t="s">
        <v>138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15" customHeight="1">
      <c r="A7" s="28" t="s">
        <v>127</v>
      </c>
      <c r="B7" s="28" t="s">
        <v>40</v>
      </c>
      <c r="C7" s="28" t="s">
        <v>139</v>
      </c>
      <c r="D7" s="28" t="str">
        <f>VLOOKUP(C7,'[1]survey'!$A:$B,2,0)</f>
        <v>تکایە ناوی کۆمپانیاکە داخل که</v>
      </c>
      <c r="E7" s="28"/>
      <c r="F7" s="28"/>
      <c r="G7" s="28"/>
      <c r="H7" s="28"/>
      <c r="I7" s="28"/>
      <c r="J7" s="28"/>
      <c r="K7" s="17"/>
      <c r="L7" s="17"/>
      <c r="M7" s="28"/>
      <c r="N7" s="28"/>
      <c r="O7" s="28"/>
      <c r="P7" s="28" t="s">
        <v>25</v>
      </c>
      <c r="Q7" s="28" t="s">
        <v>140</v>
      </c>
      <c r="R7" s="28" t="s">
        <v>190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ht="15" customHeight="1">
      <c r="A8" s="28" t="s">
        <v>30</v>
      </c>
      <c r="B8" s="28"/>
      <c r="C8" s="28"/>
      <c r="D8" s="28"/>
      <c r="E8" s="28"/>
      <c r="F8" s="28"/>
      <c r="G8" s="28"/>
      <c r="H8" s="28"/>
      <c r="I8" s="28"/>
      <c r="J8" s="28"/>
      <c r="K8" s="17"/>
      <c r="L8" s="17"/>
      <c r="M8" s="28"/>
      <c r="N8" s="28"/>
      <c r="O8" s="28"/>
      <c r="P8" s="28"/>
      <c r="Q8" s="28" t="s">
        <v>138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s="16" customFormat="1" ht="15" customHeight="1">
      <c r="A9" s="26" t="s">
        <v>29</v>
      </c>
      <c r="B9" s="26" t="s">
        <v>46</v>
      </c>
      <c r="C9" s="26" t="s">
        <v>103</v>
      </c>
      <c r="D9" s="26" t="str">
        <f>VLOOKUP(C9,'[1]survey'!$A:$B,2,0)</f>
        <v>زانیاری فەرمانی کار</v>
      </c>
      <c r="E9" s="27"/>
      <c r="F9" s="27"/>
      <c r="G9" s="27"/>
      <c r="H9" s="26"/>
      <c r="I9" s="26"/>
      <c r="J9" s="26"/>
      <c r="K9" s="26"/>
      <c r="L9" s="26"/>
      <c r="M9" s="27"/>
      <c r="N9" s="26"/>
      <c r="O9" s="26"/>
      <c r="P9" s="26"/>
      <c r="Q9" s="26" t="s">
        <v>138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5" customHeight="1">
      <c r="A10" s="28" t="s">
        <v>128</v>
      </c>
      <c r="B10" s="28" t="s">
        <v>47</v>
      </c>
      <c r="C10" s="28" t="s">
        <v>141</v>
      </c>
      <c r="D10" s="28" t="str">
        <f>VLOOKUP(C10,'[1]survey'!$A:$B,2,0)</f>
        <v>تکایە جۆری ڕێکخستنی فەرمانی کار دیاریبکە</v>
      </c>
      <c r="E10" s="28"/>
      <c r="F10" s="17"/>
      <c r="G10" s="17"/>
      <c r="H10" s="28"/>
      <c r="I10" s="28"/>
      <c r="J10" s="28"/>
      <c r="K10" s="28"/>
      <c r="L10" s="28"/>
      <c r="M10" s="17"/>
      <c r="N10" s="28"/>
      <c r="O10" s="28"/>
      <c r="P10" s="28" t="s">
        <v>25</v>
      </c>
      <c r="Q10" s="28" t="s">
        <v>140</v>
      </c>
      <c r="R10" s="28" t="s">
        <v>190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ht="15" customHeight="1">
      <c r="A11" s="28" t="s">
        <v>31</v>
      </c>
      <c r="B11" s="28" t="s">
        <v>49</v>
      </c>
      <c r="C11" s="28" t="s">
        <v>142</v>
      </c>
      <c r="D11" s="28" t="str">
        <f>VLOOKUP(C11,'[1]survey'!$A:$B,2,0)</f>
        <v>تکایە ناسنامەی (ID) فەرمانی کار داخل که</v>
      </c>
      <c r="E11" s="28"/>
      <c r="F11" s="28"/>
      <c r="G11" s="28"/>
      <c r="H11" s="28"/>
      <c r="I11" s="28"/>
      <c r="J11" s="28"/>
      <c r="K11" s="17"/>
      <c r="L11" s="17"/>
      <c r="M11" s="28"/>
      <c r="N11" s="28"/>
      <c r="O11" s="28"/>
      <c r="P11" s="28" t="s">
        <v>25</v>
      </c>
      <c r="Q11" s="28" t="s">
        <v>140</v>
      </c>
      <c r="R11" s="28" t="s">
        <v>190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s="13" customFormat="1" ht="15" customHeight="1">
      <c r="A12" s="29" t="s">
        <v>29</v>
      </c>
      <c r="B12" s="29" t="s">
        <v>48</v>
      </c>
      <c r="C12" s="29" t="s">
        <v>163</v>
      </c>
      <c r="D12" s="29" t="str">
        <f>VLOOKUP(C12,'[1]survey'!$A:$B,2,0)</f>
        <v>جێگۆڕکێی پێوەری سەربەخۆ (ستاند ئەڵۆن)</v>
      </c>
      <c r="E12" s="29" t="s">
        <v>105</v>
      </c>
      <c r="F12" s="19"/>
      <c r="G12" s="19"/>
      <c r="H12" s="29"/>
      <c r="I12" s="29"/>
      <c r="J12" s="29"/>
      <c r="K12" s="29"/>
      <c r="L12" s="29"/>
      <c r="M12" s="19"/>
      <c r="N12" s="29"/>
      <c r="O12" s="29"/>
      <c r="P12" s="29"/>
      <c r="Q12" s="29" t="s">
        <v>138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s="14" customFormat="1" ht="15" customHeight="1">
      <c r="A13" s="30" t="s">
        <v>129</v>
      </c>
      <c r="B13" s="30" t="s">
        <v>50</v>
      </c>
      <c r="C13" s="30" t="s">
        <v>172</v>
      </c>
      <c r="D13" s="30" t="str">
        <f>VLOOKUP(C13,'[1]survey'!$A:$B,2,0)</f>
        <v>ئایا ئەتوانیت سەرکەوتووانە جێگۆڕکێ پێ بکەی بە ئامێری زیرەک</v>
      </c>
      <c r="E13" s="30"/>
      <c r="F13" s="31"/>
      <c r="G13" s="31"/>
      <c r="H13" s="30"/>
      <c r="I13" s="30"/>
      <c r="J13" s="30"/>
      <c r="K13" s="30"/>
      <c r="L13" s="30"/>
      <c r="M13" s="31"/>
      <c r="N13" s="30"/>
      <c r="O13" s="30"/>
      <c r="P13" s="30"/>
      <c r="Q13" s="30" t="s">
        <v>138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14" customFormat="1" ht="15" customHeight="1">
      <c r="A14" s="30" t="s">
        <v>29</v>
      </c>
      <c r="B14" s="30" t="s">
        <v>51</v>
      </c>
      <c r="C14" s="30" t="s">
        <v>173</v>
      </c>
      <c r="D14" s="30" t="str">
        <f>VLOOKUP(C14,'[1]survey'!$A:$B,2,0)</f>
        <v>هۆکاری نەگۆڕین؟</v>
      </c>
      <c r="E14" s="30" t="s">
        <v>106</v>
      </c>
      <c r="F14" s="31"/>
      <c r="G14" s="31"/>
      <c r="H14" s="30"/>
      <c r="I14" s="30"/>
      <c r="J14" s="30"/>
      <c r="K14" s="30"/>
      <c r="L14" s="30"/>
      <c r="M14" s="31"/>
      <c r="N14" s="30"/>
      <c r="O14" s="30"/>
      <c r="P14" s="30"/>
      <c r="Q14" s="30" t="s">
        <v>138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14" customFormat="1" ht="15" customHeight="1">
      <c r="A15" s="30" t="s">
        <v>130</v>
      </c>
      <c r="B15" s="30" t="s">
        <v>52</v>
      </c>
      <c r="C15" s="30" t="s">
        <v>174</v>
      </c>
      <c r="D15" s="30" t="str">
        <f>VLOOKUP(C15,'[1]survey'!$A:$B,2,0)</f>
        <v>هۆکاری نەتوانین بە جێگۆڕکێ کردن بە پێوەری زیرەک  </v>
      </c>
      <c r="E15" s="30"/>
      <c r="F15" s="31"/>
      <c r="G15" s="31"/>
      <c r="H15" s="30"/>
      <c r="I15" s="30"/>
      <c r="J15" s="30"/>
      <c r="K15" s="30"/>
      <c r="L15" s="30"/>
      <c r="M15" s="31"/>
      <c r="N15" s="30"/>
      <c r="O15" s="30"/>
      <c r="P15" s="30" t="s">
        <v>25</v>
      </c>
      <c r="Q15" s="30" t="s">
        <v>140</v>
      </c>
      <c r="R15" s="30" t="s">
        <v>190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s="14" customFormat="1" ht="15" customHeight="1">
      <c r="A16" s="30" t="s">
        <v>39</v>
      </c>
      <c r="B16" s="30" t="s">
        <v>181</v>
      </c>
      <c r="C16" s="30" t="s">
        <v>185</v>
      </c>
      <c r="D16" s="30" t="s">
        <v>188</v>
      </c>
      <c r="E16" s="30" t="s">
        <v>182</v>
      </c>
      <c r="F16" s="31"/>
      <c r="G16" s="31"/>
      <c r="H16" s="30"/>
      <c r="I16" s="30"/>
      <c r="J16" s="30"/>
      <c r="K16" s="30"/>
      <c r="L16" s="30"/>
      <c r="M16" s="31"/>
      <c r="N16" s="30"/>
      <c r="O16" s="30"/>
      <c r="P16" s="30" t="s">
        <v>25</v>
      </c>
      <c r="Q16" s="30" t="s">
        <v>140</v>
      </c>
      <c r="R16" s="30" t="s">
        <v>190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14" customFormat="1" ht="15" customHeight="1">
      <c r="A17" s="30" t="s">
        <v>39</v>
      </c>
      <c r="B17" s="30" t="s">
        <v>143</v>
      </c>
      <c r="C17" s="30" t="s">
        <v>104</v>
      </c>
      <c r="D17" s="30" t="s">
        <v>189</v>
      </c>
      <c r="E17" s="30"/>
      <c r="F17" s="31"/>
      <c r="G17" s="31"/>
      <c r="H17" s="30"/>
      <c r="I17" s="30"/>
      <c r="J17" s="30"/>
      <c r="K17" s="30"/>
      <c r="L17" s="30"/>
      <c r="M17" s="31"/>
      <c r="N17" s="30"/>
      <c r="O17" s="30"/>
      <c r="P17" s="30"/>
      <c r="Q17" s="30" t="s">
        <v>138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s="14" customFormat="1" ht="15" customHeight="1">
      <c r="A18" s="30" t="s">
        <v>30</v>
      </c>
      <c r="B18" s="30"/>
      <c r="C18" s="30"/>
      <c r="D18" s="30"/>
      <c r="E18" s="31"/>
      <c r="F18" s="31"/>
      <c r="G18" s="31"/>
      <c r="H18" s="30"/>
      <c r="I18" s="30"/>
      <c r="J18" s="30"/>
      <c r="K18" s="30"/>
      <c r="L18" s="30"/>
      <c r="M18" s="31"/>
      <c r="N18" s="30"/>
      <c r="O18" s="30"/>
      <c r="P18" s="30"/>
      <c r="Q18" s="30" t="s">
        <v>138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s="15" customFormat="1" ht="15" customHeight="1">
      <c r="A19" s="32" t="s">
        <v>29</v>
      </c>
      <c r="B19" s="32" t="s">
        <v>53</v>
      </c>
      <c r="C19" s="32" t="s">
        <v>144</v>
      </c>
      <c r="D19" s="32" t="str">
        <f>VLOOKUP(C19,'[1]survey'!$A:$B,2,0)</f>
        <v>وردەکاری کڕیار</v>
      </c>
      <c r="E19" s="32" t="s">
        <v>107</v>
      </c>
      <c r="F19" s="32"/>
      <c r="G19" s="32"/>
      <c r="H19" s="32"/>
      <c r="I19" s="32"/>
      <c r="J19" s="32"/>
      <c r="K19" s="20"/>
      <c r="L19" s="20"/>
      <c r="M19" s="32"/>
      <c r="N19" s="32"/>
      <c r="O19" s="32"/>
      <c r="P19" s="32"/>
      <c r="Q19" s="32" t="s">
        <v>138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15" customHeight="1">
      <c r="A20" s="17" t="s">
        <v>39</v>
      </c>
      <c r="B20" s="28" t="s">
        <v>54</v>
      </c>
      <c r="C20" s="28" t="s">
        <v>191</v>
      </c>
      <c r="D20" s="28" t="str">
        <f>VLOOKUP(C20,'[1]survey'!$A:$B,2,0)</f>
        <v>تکایە ناسنامەی پێوەری زیرەک داخل که، بۆ نموونە (EA1000000)</v>
      </c>
      <c r="E20" s="28"/>
      <c r="F20" s="28"/>
      <c r="G20" s="28"/>
      <c r="H20" s="28"/>
      <c r="J20" s="28"/>
      <c r="K20" s="17"/>
      <c r="L20" s="17"/>
      <c r="M20" s="28"/>
      <c r="N20" s="28"/>
      <c r="O20" s="28"/>
      <c r="P20" s="28" t="s">
        <v>25</v>
      </c>
      <c r="Q20" s="28" t="s">
        <v>140</v>
      </c>
      <c r="R20" s="28" t="str">
        <f>VLOOKUP(Q20,'[1]survey'!$A:$B,2,0)</f>
        <v>تکایە وەڵامێک بنووسە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18" ht="12.75">
      <c r="A21" s="17" t="s">
        <v>204</v>
      </c>
      <c r="B21" s="17" t="s">
        <v>206</v>
      </c>
      <c r="C21" s="17" t="s">
        <v>210</v>
      </c>
      <c r="D21" s="17" t="str">
        <f>VLOOKUP(C21,'[1]survey'!$A:$B,2,0)</f>
        <v>ئایا دانانی دەروازە بەپێی فەرمانی کارکردن پێویستە؟</v>
      </c>
      <c r="M21" s="17"/>
      <c r="N21" s="17"/>
      <c r="O21" s="17"/>
      <c r="P21" s="28" t="s">
        <v>25</v>
      </c>
      <c r="Q21" s="28" t="s">
        <v>140</v>
      </c>
      <c r="R21" s="28" t="str">
        <f>VLOOKUP(Q21,'[1]survey'!$A:$B,2,0)</f>
        <v>تکایە وەڵامێک بنووسە</v>
      </c>
    </row>
    <row r="22" spans="1:18" s="15" customFormat="1" ht="12.75">
      <c r="A22" s="20" t="s">
        <v>29</v>
      </c>
      <c r="B22" s="20" t="s">
        <v>217</v>
      </c>
      <c r="C22" s="20" t="s">
        <v>216</v>
      </c>
      <c r="D22" s="20" t="str">
        <f>VLOOKUP(C22,'[1]survey'!$A:$B,2,0)</f>
        <v>وردەکاری دەروازە</v>
      </c>
      <c r="E22" s="15" t="s">
        <v>211</v>
      </c>
      <c r="M22" s="20"/>
      <c r="N22" s="20"/>
      <c r="O22" s="20"/>
      <c r="P22" s="32"/>
      <c r="Q22" s="32" t="s">
        <v>138</v>
      </c>
      <c r="R22" s="32"/>
    </row>
    <row r="23" spans="1:18" ht="15" customHeight="1">
      <c r="A23" s="17" t="s">
        <v>205</v>
      </c>
      <c r="B23" s="17" t="s">
        <v>207</v>
      </c>
      <c r="C23" s="17" t="s">
        <v>203</v>
      </c>
      <c r="D23" s="17" t="str">
        <f>VLOOKUP(C23,'[1]survey'!$A:$B,2,0)</f>
        <v>ئایا توانیت بە سەرکەوتوویی دەروازەکە دامەزرێنی</v>
      </c>
      <c r="P23" s="28" t="s">
        <v>25</v>
      </c>
      <c r="Q23" s="28" t="s">
        <v>140</v>
      </c>
      <c r="R23" s="28" t="str">
        <f>VLOOKUP(Q23,'[1]survey'!$A:$B,2,0)</f>
        <v>تکایە وەڵامێک بنووسە</v>
      </c>
    </row>
    <row r="24" spans="1:18" ht="12.75">
      <c r="A24" s="17" t="s">
        <v>39</v>
      </c>
      <c r="B24" s="17" t="s">
        <v>208</v>
      </c>
      <c r="C24" s="17" t="s">
        <v>162</v>
      </c>
      <c r="D24" s="28" t="str">
        <f>VLOOKUP(C24,'[1]survey'!$A:$B,2,0)</f>
        <v>تکایە ناسنامەی (ID) دەروازەی نوێ داخل که</v>
      </c>
      <c r="E24" s="10" t="s">
        <v>212</v>
      </c>
      <c r="I24" s="17"/>
      <c r="P24" s="28" t="s">
        <v>25</v>
      </c>
      <c r="Q24" s="28" t="s">
        <v>140</v>
      </c>
      <c r="R24" s="28" t="str">
        <f>VLOOKUP(Q24,'[1]survey'!$A:$B,2,0)</f>
        <v>تکایە وەڵامێک بنووسە</v>
      </c>
    </row>
    <row r="25" spans="1:18" ht="12.75">
      <c r="A25" s="17" t="s">
        <v>39</v>
      </c>
      <c r="B25" s="17" t="s">
        <v>209</v>
      </c>
      <c r="C25" s="28" t="s">
        <v>202</v>
      </c>
      <c r="D25" s="28" t="str">
        <f>VLOOKUP(C25,'[1]survey'!$A:$B,2,0)</f>
        <v>تکایە هۆکاری تایبەتی دانەمەزراندنی دەروازەکە بنووسە</v>
      </c>
      <c r="E25" s="10" t="s">
        <v>213</v>
      </c>
      <c r="I25" s="17"/>
      <c r="P25" s="28" t="s">
        <v>25</v>
      </c>
      <c r="Q25" s="28" t="s">
        <v>140</v>
      </c>
      <c r="R25" s="28" t="str">
        <f>VLOOKUP(Q25,'[1]survey'!$A:$B,2,0)</f>
        <v>تکایە وەڵامێک بنووسە</v>
      </c>
    </row>
    <row r="26" spans="1:18" ht="12.75">
      <c r="A26" s="28" t="s">
        <v>30</v>
      </c>
      <c r="B26" s="17"/>
      <c r="C26" s="17"/>
      <c r="D26" s="28"/>
      <c r="I26" s="17"/>
      <c r="P26" s="28"/>
      <c r="Q26" s="28"/>
      <c r="R26" s="28"/>
    </row>
    <row r="27" spans="1:30" ht="15" customHeight="1">
      <c r="A27" s="28" t="s">
        <v>31</v>
      </c>
      <c r="B27" s="28" t="s">
        <v>55</v>
      </c>
      <c r="C27" s="28" t="s">
        <v>145</v>
      </c>
      <c r="D27" s="28" t="str">
        <f>VLOOKUP(C27,'[1]survey'!$A:$B,2,0)</f>
        <v>تکایە دوا خوێندنەوەی سەر پێوەری میکانیکی داخل که</v>
      </c>
      <c r="E27" s="28"/>
      <c r="F27" s="28"/>
      <c r="G27" s="28"/>
      <c r="H27" s="28"/>
      <c r="I27" s="28"/>
      <c r="J27" s="28"/>
      <c r="K27" s="17"/>
      <c r="L27" s="17"/>
      <c r="M27" s="28"/>
      <c r="N27" s="28"/>
      <c r="O27" s="28"/>
      <c r="P27" s="28" t="s">
        <v>25</v>
      </c>
      <c r="Q27" s="28" t="s">
        <v>140</v>
      </c>
      <c r="R27" s="28" t="str">
        <f>VLOOKUP(Q27,'[1]survey'!$A:$B,2,0)</f>
        <v>تکایە وەڵامێک بنووسە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" customHeight="1">
      <c r="A28" s="17" t="s">
        <v>31</v>
      </c>
      <c r="B28" s="28" t="s">
        <v>56</v>
      </c>
      <c r="C28" s="28" t="s">
        <v>146</v>
      </c>
      <c r="D28" s="28" t="str">
        <f>VLOOKUP(C28,'[1]survey'!$A:$B,2,0)</f>
        <v>تکایە ناونیشانی کڕیار داخل که - کۆدی شارەکە دابنێ</v>
      </c>
      <c r="E28" s="28"/>
      <c r="F28" s="28"/>
      <c r="G28" s="28"/>
      <c r="H28" s="28"/>
      <c r="J28" s="28"/>
      <c r="K28" s="17" t="s">
        <v>192</v>
      </c>
      <c r="L28" s="28" t="str">
        <f>VLOOKUP(K28,'[1]survey'!$A:$B,2,0)</f>
        <v>یەکەم سێ ژمارە بنووسە, بۆ نموونە ئەگەر ناونیشانەکە (123/456/789/01) بێت، بنووسە 123</v>
      </c>
      <c r="M28" s="28" t="s">
        <v>115</v>
      </c>
      <c r="N28" s="28" t="s">
        <v>117</v>
      </c>
      <c r="O28" s="28" t="str">
        <f>VLOOKUP(N28,'[1]survey'!$A:$B,2,0)</f>
        <v>لانی زۆرترين ۳ کارەکتەر ڕێپێداوە</v>
      </c>
      <c r="P28" s="28" t="s">
        <v>25</v>
      </c>
      <c r="Q28" s="28" t="s">
        <v>140</v>
      </c>
      <c r="R28" s="28" t="str">
        <f>VLOOKUP(Q28,'[1]survey'!$A:$B,2,0)</f>
        <v>تکایە وەڵامێک بنووسە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" customHeight="1">
      <c r="A29" s="17" t="s">
        <v>31</v>
      </c>
      <c r="B29" s="28" t="s">
        <v>57</v>
      </c>
      <c r="C29" s="28" t="s">
        <v>147</v>
      </c>
      <c r="D29" s="28" t="str">
        <f>VLOOKUP(C29,'[1]survey'!$A:$B,2,0)</f>
        <v xml:space="preserve">تکایە ناونیشانی کڕیار داخل که - ژمارەی بلۆک </v>
      </c>
      <c r="E29" s="17"/>
      <c r="F29" s="28"/>
      <c r="G29" s="28"/>
      <c r="H29" s="28"/>
      <c r="I29" s="28"/>
      <c r="J29" s="28"/>
      <c r="K29" s="17" t="s">
        <v>193</v>
      </c>
      <c r="L29" s="28" t="str">
        <f>VLOOKUP(K29,'[1]survey'!$A:$B,2,0)</f>
        <v xml:space="preserve"> سێ ژمارەی داهاتوو بنووسە, بۆ نموونە ئەگەر ناونیشانەکە (123/456/789/01) بێت، بنووسە 456</v>
      </c>
      <c r="M29" s="28" t="s">
        <v>115</v>
      </c>
      <c r="N29" s="28" t="s">
        <v>117</v>
      </c>
      <c r="O29" s="28" t="str">
        <f>VLOOKUP(N29,'[1]survey'!$A:$B,2,0)</f>
        <v>لانی زۆرترين ۳ کارەکتەر ڕێپێداوە</v>
      </c>
      <c r="P29" s="28" t="s">
        <v>25</v>
      </c>
      <c r="Q29" s="28" t="s">
        <v>140</v>
      </c>
      <c r="R29" s="28" t="str">
        <f>VLOOKUP(Q29,'[1]survey'!$A:$B,2,0)</f>
        <v>تکایە وەڵامێک بنووسە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" customHeight="1">
      <c r="A30" s="17" t="s">
        <v>31</v>
      </c>
      <c r="B30" s="28" t="s">
        <v>58</v>
      </c>
      <c r="C30" s="28" t="s">
        <v>148</v>
      </c>
      <c r="D30" s="28" t="str">
        <f>VLOOKUP(C30,'[1]survey'!$A:$B,2,0)</f>
        <v>تکایە ناونیشانی کڕیار داخل که - ژمارەی خانووەکە بنووسە</v>
      </c>
      <c r="E30" s="17"/>
      <c r="F30" s="28"/>
      <c r="G30" s="28"/>
      <c r="H30" s="28"/>
      <c r="I30" s="28"/>
      <c r="J30" s="28"/>
      <c r="K30" s="17" t="s">
        <v>194</v>
      </c>
      <c r="L30" s="28" t="str">
        <f>VLOOKUP(K30,'[1]survey'!$A:$B,2,0)</f>
        <v xml:space="preserve"> سێ ژمارەی داهاتوو بنووسە, بۆ نموونە ئەگەر ناونیشانەکە (123/456/789/01) بێت، بنووسە 789</v>
      </c>
      <c r="M30" s="28" t="s">
        <v>115</v>
      </c>
      <c r="N30" s="28" t="s">
        <v>117</v>
      </c>
      <c r="O30" s="28" t="str">
        <f>VLOOKUP(N30,'[1]survey'!$A:$B,2,0)</f>
        <v>لانی زۆرترين ۳ کارەکتەر ڕێپێداوە</v>
      </c>
      <c r="P30" s="28" t="s">
        <v>25</v>
      </c>
      <c r="Q30" s="28" t="s">
        <v>140</v>
      </c>
      <c r="R30" s="28" t="str">
        <f>VLOOKUP(Q30,'[1]survey'!$A:$B,2,0)</f>
        <v>تکایە وەڵامێک بنووسە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" customHeight="1">
      <c r="A31" s="17" t="s">
        <v>31</v>
      </c>
      <c r="B31" s="28" t="s">
        <v>59</v>
      </c>
      <c r="C31" s="28" t="s">
        <v>149</v>
      </c>
      <c r="D31" s="28" t="str">
        <f>VLOOKUP(C31,'[1]survey'!$A:$B,2,0)</f>
        <v>تکایە ناونیشانی کڕیار داخل که - ژمارەی پەیوەندییەکە دابنێ</v>
      </c>
      <c r="E31" s="17"/>
      <c r="F31" s="28"/>
      <c r="G31" s="28"/>
      <c r="H31" s="28"/>
      <c r="I31" s="28"/>
      <c r="J31" s="28"/>
      <c r="K31" s="17" t="s">
        <v>195</v>
      </c>
      <c r="L31" s="28" t="str">
        <f>VLOOKUP(K31,'[1]survey'!$A:$B,2,0)</f>
        <v xml:space="preserve"> دوو ژمارەی کۆتایی بنووسە, بۆ نموونە ئەگەر ناونیشانەکە (123/456/789/01) بێت، بنووسە 01</v>
      </c>
      <c r="M31" s="28" t="s">
        <v>116</v>
      </c>
      <c r="N31" s="28" t="s">
        <v>118</v>
      </c>
      <c r="O31" s="28" t="str">
        <f>VLOOKUP(N31,'[1]survey'!$A:$B,2,0)</f>
        <v>لانی زۆرترين ۲ کارەکتەر ڕێپێداوە</v>
      </c>
      <c r="P31" s="28" t="s">
        <v>25</v>
      </c>
      <c r="Q31" s="28" t="s">
        <v>140</v>
      </c>
      <c r="R31" s="28" t="str">
        <f>VLOOKUP(Q31,'[1]survey'!$A:$B,2,0)</f>
        <v>تکایە وەڵامێک بنووسە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15" customHeight="1">
      <c r="A32" s="17" t="s">
        <v>37</v>
      </c>
      <c r="B32" s="28" t="s">
        <v>60</v>
      </c>
      <c r="C32" s="28" t="s">
        <v>150</v>
      </c>
      <c r="D32" s="28" t="str">
        <f>VLOOKUP(C32,'[1]survey'!$A:$B,2,0)</f>
        <v>تکایە پۆتانەکانی GPS ی (پێوەرە زیرەکەکە) کۆبکەرەوە</v>
      </c>
      <c r="E32" s="17"/>
      <c r="F32" s="28"/>
      <c r="G32" s="28"/>
      <c r="H32" s="28"/>
      <c r="J32" s="28"/>
      <c r="K32" s="28"/>
      <c r="L32" s="28"/>
      <c r="M32" s="28"/>
      <c r="N32" s="28"/>
      <c r="O32" s="28"/>
      <c r="P32" s="28" t="s">
        <v>25</v>
      </c>
      <c r="Q32" s="28" t="s">
        <v>140</v>
      </c>
      <c r="R32" s="28" t="str">
        <f>VLOOKUP(Q32,'[1]survey'!$A:$B,2,0)</f>
        <v>تکایە وەڵامێک بنووسە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15" customHeight="1">
      <c r="A33" s="28" t="s">
        <v>42</v>
      </c>
      <c r="B33" s="28" t="s">
        <v>151</v>
      </c>
      <c r="C33" s="28" t="s">
        <v>152</v>
      </c>
      <c r="D33" s="28" t="str">
        <f>VLOOKUP(C33,'[1]survey'!$A:$B,2,0)</f>
        <v>تکایە وێنەی  پێوەرە میکانیکیە بگرە</v>
      </c>
      <c r="E33" s="28"/>
      <c r="F33" s="17"/>
      <c r="G33" s="17"/>
      <c r="H33" s="28"/>
      <c r="I33" s="28"/>
      <c r="J33" s="28"/>
      <c r="K33" s="28"/>
      <c r="L33" s="28"/>
      <c r="M33" s="17"/>
      <c r="N33" s="28"/>
      <c r="O33" s="28"/>
      <c r="P33" s="28" t="s">
        <v>25</v>
      </c>
      <c r="Q33" s="28" t="s">
        <v>140</v>
      </c>
      <c r="R33" s="28" t="str">
        <f>VLOOKUP(Q33,'[1]survey'!$A:$B,2,0)</f>
        <v>تکایە وەڵامێک بنووسە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" customHeight="1">
      <c r="A34" s="28" t="s">
        <v>42</v>
      </c>
      <c r="B34" s="28" t="s">
        <v>178</v>
      </c>
      <c r="C34" s="28" t="s">
        <v>179</v>
      </c>
      <c r="D34" s="28" t="str">
        <f>VLOOKUP(C34,'[1]survey'!$A:$B,2,0)</f>
        <v>تکایە وێنەێک لە پێوەری زیرەک بگرە</v>
      </c>
      <c r="E34" s="28"/>
      <c r="F34" s="17"/>
      <c r="G34" s="17"/>
      <c r="H34" s="28"/>
      <c r="I34" s="28"/>
      <c r="J34" s="28"/>
      <c r="K34" s="28"/>
      <c r="L34" s="28"/>
      <c r="M34" s="17"/>
      <c r="N34" s="28"/>
      <c r="O34" s="28"/>
      <c r="P34" s="28" t="s">
        <v>25</v>
      </c>
      <c r="Q34" s="28" t="s">
        <v>140</v>
      </c>
      <c r="R34" s="28" t="str">
        <f>VLOOKUP(Q34,'[1]survey'!$A:$B,2,0)</f>
        <v>تکایە وەڵامێک بنووسە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2.75">
      <c r="A35" s="28" t="s">
        <v>39</v>
      </c>
      <c r="B35" s="28" t="s">
        <v>61</v>
      </c>
      <c r="C35" s="28" t="s">
        <v>104</v>
      </c>
      <c r="D35" s="28" t="str">
        <f>VLOOKUP(C35,'[1]survey'!$A:$B,2,0)</f>
        <v>هیچ شتێکت هەیە کە بتەوێت ئاماژەی پێ بکەیت؟</v>
      </c>
      <c r="E35" s="28"/>
      <c r="F35" s="17"/>
      <c r="G35" s="17"/>
      <c r="H35" s="28"/>
      <c r="I35" s="28"/>
      <c r="J35" s="28"/>
      <c r="K35" s="28"/>
      <c r="L35" s="28"/>
      <c r="M35" s="17"/>
      <c r="N35" s="28"/>
      <c r="O35" s="28"/>
      <c r="P35" s="28"/>
      <c r="Q35" s="28" t="s">
        <v>138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18" ht="12.75">
      <c r="A36" s="28" t="s">
        <v>30</v>
      </c>
      <c r="B36" s="28"/>
      <c r="C36" s="28"/>
      <c r="D36" s="28"/>
      <c r="K36" s="17"/>
      <c r="L36" s="17"/>
      <c r="M36" s="18"/>
      <c r="N36" s="17"/>
      <c r="P36" s="28"/>
      <c r="Q36" s="28" t="s">
        <v>138</v>
      </c>
      <c r="R36" s="28"/>
    </row>
    <row r="37" spans="1:18" ht="12.75">
      <c r="A37" s="17" t="s">
        <v>30</v>
      </c>
      <c r="B37" s="17"/>
      <c r="C37" s="17"/>
      <c r="D37" s="17"/>
      <c r="E37" s="17"/>
      <c r="K37" s="28"/>
      <c r="L37" s="17"/>
      <c r="M37" s="18"/>
      <c r="N37" s="17"/>
      <c r="P37" s="28"/>
      <c r="Q37" s="28" t="s">
        <v>138</v>
      </c>
      <c r="R37" s="28"/>
    </row>
    <row r="38" spans="1:30" s="13" customFormat="1" ht="12.75">
      <c r="A38" s="29" t="s">
        <v>29</v>
      </c>
      <c r="B38" s="19" t="s">
        <v>62</v>
      </c>
      <c r="C38" s="29" t="s">
        <v>164</v>
      </c>
      <c r="D38" s="29" t="str">
        <f>VLOOKUP(C38,'[1]survey'!$A:$B,2,0)</f>
        <v>جێگۆڕکێ لە بۆکسی  کارەبای بەردەست</v>
      </c>
      <c r="E38" s="19" t="s">
        <v>108</v>
      </c>
      <c r="F38" s="19"/>
      <c r="G38" s="19"/>
      <c r="H38" s="29"/>
      <c r="I38" s="29"/>
      <c r="J38" s="29"/>
      <c r="K38" s="29"/>
      <c r="L38" s="29"/>
      <c r="M38" s="19"/>
      <c r="N38" s="29"/>
      <c r="O38" s="29"/>
      <c r="P38" s="29"/>
      <c r="Q38" s="29" t="s">
        <v>138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s="14" customFormat="1" ht="15" customHeight="1">
      <c r="A39" s="30" t="s">
        <v>131</v>
      </c>
      <c r="B39" s="30" t="s">
        <v>63</v>
      </c>
      <c r="C39" s="30" t="s">
        <v>172</v>
      </c>
      <c r="D39" s="30" t="str">
        <f>VLOOKUP(C39,'[1]survey'!$A:$B,2,0)</f>
        <v>ئایا ئەتوانیت سەرکەوتووانە جێگۆڕکێ پێ بکەی بە ئامێری زیرەک</v>
      </c>
      <c r="E39" s="30"/>
      <c r="F39" s="31"/>
      <c r="G39" s="31"/>
      <c r="H39" s="30"/>
      <c r="I39" s="30"/>
      <c r="J39" s="30"/>
      <c r="K39" s="30" t="s">
        <v>214</v>
      </c>
      <c r="L39" s="30" t="str">
        <f>VLOOKUP(K39,'[1]survey'!$A:$B,2,0)</f>
        <v>تکایە "نا" هەڵبژێرە ئەگەر هیچ پێوەرێکی زیرەک نەگۆڕدرابێت</v>
      </c>
      <c r="M39" s="31"/>
      <c r="N39" s="30"/>
      <c r="O39" s="30"/>
      <c r="P39" s="30"/>
      <c r="Q39" s="30" t="s">
        <v>138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s="14" customFormat="1" ht="15" customHeight="1">
      <c r="A40" s="30" t="s">
        <v>29</v>
      </c>
      <c r="B40" s="30" t="s">
        <v>64</v>
      </c>
      <c r="C40" s="30" t="s">
        <v>173</v>
      </c>
      <c r="D40" s="30" t="str">
        <f>VLOOKUP(C40,'[1]survey'!$A:$B,2,0)</f>
        <v>هۆکاری نەگۆڕین؟</v>
      </c>
      <c r="E40" s="30" t="s">
        <v>109</v>
      </c>
      <c r="F40" s="31"/>
      <c r="G40" s="31"/>
      <c r="H40" s="30"/>
      <c r="I40" s="30"/>
      <c r="J40" s="30"/>
      <c r="K40" s="30"/>
      <c r="L40" s="30"/>
      <c r="M40" s="31"/>
      <c r="N40" s="30"/>
      <c r="O40" s="30"/>
      <c r="P40" s="30"/>
      <c r="Q40" s="30" t="s">
        <v>138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s="14" customFormat="1" ht="15" customHeight="1">
      <c r="A41" s="30" t="s">
        <v>132</v>
      </c>
      <c r="B41" s="30" t="s">
        <v>65</v>
      </c>
      <c r="C41" s="30" t="s">
        <v>174</v>
      </c>
      <c r="D41" s="30" t="str">
        <f>VLOOKUP(C41,'[1]survey'!$A:$B,2,0)</f>
        <v>هۆکاری نەتوانین بە جێگۆڕکێ کردن بە پێوەری زیرەک  </v>
      </c>
      <c r="E41" s="30"/>
      <c r="F41" s="31"/>
      <c r="G41" s="31"/>
      <c r="H41" s="30"/>
      <c r="I41" s="30"/>
      <c r="J41" s="30"/>
      <c r="K41" s="30"/>
      <c r="L41" s="30"/>
      <c r="M41" s="31"/>
      <c r="N41" s="30"/>
      <c r="O41" s="30"/>
      <c r="P41" s="30" t="s">
        <v>25</v>
      </c>
      <c r="Q41" s="30" t="s">
        <v>140</v>
      </c>
      <c r="R41" s="30" t="str">
        <f>VLOOKUP(Q41,'[1]survey'!$A:$B,2,0)</f>
        <v>تکایە وەڵامێک بنووسە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s="14" customFormat="1" ht="15" customHeight="1">
      <c r="A42" s="30" t="s">
        <v>39</v>
      </c>
      <c r="B42" s="30" t="s">
        <v>181</v>
      </c>
      <c r="C42" s="30" t="s">
        <v>185</v>
      </c>
      <c r="D42" s="30" t="str">
        <f>VLOOKUP(C42,'[1]survey'!$A:$B,2,0)</f>
        <v>تکایە هۆکاری دیاریکراو بنووسە بۆ دانەمەزراندن</v>
      </c>
      <c r="E42" s="30" t="s">
        <v>184</v>
      </c>
      <c r="F42" s="31"/>
      <c r="G42" s="31"/>
      <c r="H42" s="30"/>
      <c r="I42" s="30"/>
      <c r="J42" s="30"/>
      <c r="K42" s="30"/>
      <c r="L42" s="30"/>
      <c r="M42" s="31"/>
      <c r="N42" s="30"/>
      <c r="O42" s="30"/>
      <c r="P42" s="30" t="s">
        <v>25</v>
      </c>
      <c r="Q42" s="30" t="s">
        <v>140</v>
      </c>
      <c r="R42" s="30" t="str">
        <f>VLOOKUP(Q42,'[1]survey'!$A:$B,2,0)</f>
        <v>تکایە وەڵامێک بنووسە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s="14" customFormat="1" ht="15" customHeight="1">
      <c r="A43" s="30" t="s">
        <v>39</v>
      </c>
      <c r="B43" s="30" t="s">
        <v>153</v>
      </c>
      <c r="C43" s="30" t="s">
        <v>104</v>
      </c>
      <c r="D43" s="30" t="str">
        <f>VLOOKUP(C43,'[1]survey'!$A:$B,2,0)</f>
        <v>هیچ شتێکت هەیە کە بتەوێت ئاماژەی پێ بکەیت؟</v>
      </c>
      <c r="E43" s="30"/>
      <c r="F43" s="31"/>
      <c r="G43" s="31"/>
      <c r="H43" s="30"/>
      <c r="I43" s="30"/>
      <c r="J43" s="30"/>
      <c r="K43" s="30"/>
      <c r="L43" s="30"/>
      <c r="M43" s="31"/>
      <c r="N43" s="30"/>
      <c r="O43" s="30"/>
      <c r="P43" s="30"/>
      <c r="Q43" s="30" t="s">
        <v>138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s="14" customFormat="1" ht="15" customHeight="1">
      <c r="A44" s="30" t="s">
        <v>30</v>
      </c>
      <c r="B44" s="30"/>
      <c r="C44" s="30"/>
      <c r="D44" s="30"/>
      <c r="E44" s="31"/>
      <c r="F44" s="31"/>
      <c r="G44" s="31"/>
      <c r="H44" s="30"/>
      <c r="I44" s="30"/>
      <c r="J44" s="30"/>
      <c r="K44" s="30"/>
      <c r="L44" s="30"/>
      <c r="M44" s="31"/>
      <c r="N44" s="30"/>
      <c r="O44" s="30"/>
      <c r="P44" s="30"/>
      <c r="Q44" s="30" t="s">
        <v>138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18" s="15" customFormat="1" ht="12.75">
      <c r="A45" s="32" t="s">
        <v>29</v>
      </c>
      <c r="B45" s="32" t="s">
        <v>66</v>
      </c>
      <c r="C45" s="32" t="s">
        <v>154</v>
      </c>
      <c r="D45" s="33" t="str">
        <f>VLOOKUP(C45,'[1]survey'!$A:$B,2,0)</f>
        <v>وردەکاری  بۆکسی کارەبا</v>
      </c>
      <c r="E45" s="15" t="s">
        <v>110</v>
      </c>
      <c r="K45" s="20"/>
      <c r="L45" s="20"/>
      <c r="M45" s="21"/>
      <c r="N45" s="20"/>
      <c r="P45" s="32"/>
      <c r="Q45" s="32" t="s">
        <v>138</v>
      </c>
      <c r="R45" s="32"/>
    </row>
    <row r="46" spans="1:18" ht="12.75">
      <c r="A46" s="28" t="s">
        <v>39</v>
      </c>
      <c r="B46" s="28" t="s">
        <v>67</v>
      </c>
      <c r="C46" s="28" t="s">
        <v>155</v>
      </c>
      <c r="D46" s="28" t="str">
        <f>VLOOKUP(C46,'[1]survey'!$A:$B,2,0)</f>
        <v>تکایە ناسنامەی (ID) بۆکسی کارەباکە داخل که</v>
      </c>
      <c r="K46" s="17"/>
      <c r="L46" s="17"/>
      <c r="M46" s="18"/>
      <c r="N46" s="17"/>
      <c r="P46" s="28" t="s">
        <v>25</v>
      </c>
      <c r="Q46" s="28" t="s">
        <v>140</v>
      </c>
      <c r="R46" s="28" t="str">
        <f>VLOOKUP(Q46,'[1]survey'!$A:$B,2,0)</f>
        <v>تکایە وەڵامێک بنووسە</v>
      </c>
    </row>
    <row r="47" spans="1:18" ht="12.75">
      <c r="A47" s="17" t="s">
        <v>37</v>
      </c>
      <c r="B47" s="17" t="s">
        <v>68</v>
      </c>
      <c r="C47" s="17" t="s">
        <v>156</v>
      </c>
      <c r="D47" s="17" t="str">
        <f>VLOOKUP(C47,'[1]survey'!$A:$B,2,0)</f>
        <v>تکایە پۆتانەکانی GPS ی جه‌مسه‌ره‌که (عاموودەکە) کۆبکەرەوە</v>
      </c>
      <c r="E47" s="17"/>
      <c r="K47" s="17"/>
      <c r="L47" s="17"/>
      <c r="M47" s="18"/>
      <c r="N47" s="17"/>
      <c r="P47" s="28" t="s">
        <v>25</v>
      </c>
      <c r="Q47" s="28" t="s">
        <v>140</v>
      </c>
      <c r="R47" s="28" t="str">
        <f>VLOOKUP(Q47,'[1]survey'!$A:$B,2,0)</f>
        <v>تکایە وەڵامێک بنووسە</v>
      </c>
    </row>
    <row r="48" spans="1:18" ht="12.75">
      <c r="A48" s="17" t="s">
        <v>133</v>
      </c>
      <c r="B48" s="17" t="s">
        <v>69</v>
      </c>
      <c r="C48" s="17" t="s">
        <v>157</v>
      </c>
      <c r="D48" s="17" t="str">
        <f>VLOOKUP(C48,'[1]survey'!$A:$B,2,0)</f>
        <v>تکایە ژمارەی پێوەرە میکانیکیە گۆڕدراوەکە دیاری بکە</v>
      </c>
      <c r="E48" s="17"/>
      <c r="K48" s="17"/>
      <c r="L48" s="17"/>
      <c r="M48" s="18"/>
      <c r="N48" s="17"/>
      <c r="P48" s="28" t="s">
        <v>25</v>
      </c>
      <c r="Q48" s="28" t="s">
        <v>140</v>
      </c>
      <c r="R48" s="28" t="str">
        <f>VLOOKUP(Q48,'[1]survey'!$A:$B,2,0)</f>
        <v>تکایە وەڵامێک بنووسە</v>
      </c>
    </row>
    <row r="49" spans="1:18" s="37" customFormat="1" ht="12.75">
      <c r="A49" s="36" t="s">
        <v>43</v>
      </c>
      <c r="B49" s="36" t="s">
        <v>70</v>
      </c>
      <c r="C49" s="36" t="s">
        <v>158</v>
      </c>
      <c r="D49" s="36" t="str">
        <f>VLOOKUP(C49,'[1]survey'!$A:$B,2,0)</f>
        <v>ووردەکاریەکانی جێگۆڕکێ کردن</v>
      </c>
      <c r="E49" s="36"/>
      <c r="J49" s="37" t="s">
        <v>186</v>
      </c>
      <c r="K49" s="36"/>
      <c r="L49" s="36"/>
      <c r="M49" s="38"/>
      <c r="N49" s="36"/>
      <c r="P49" s="39"/>
      <c r="Q49" s="39" t="s">
        <v>138</v>
      </c>
      <c r="R49" s="39"/>
    </row>
    <row r="50" spans="1:18" ht="12.75">
      <c r="A50" s="17" t="s">
        <v>39</v>
      </c>
      <c r="B50" s="17" t="s">
        <v>71</v>
      </c>
      <c r="C50" s="28" t="s">
        <v>191</v>
      </c>
      <c r="D50" s="28" t="str">
        <f>VLOOKUP(C50,'[1]survey'!$A:$B,2,0)</f>
        <v>تکایە ناسنامەی پێوەری زیرەک داخل که، بۆ نموونە (EA1000000)</v>
      </c>
      <c r="E50" s="17"/>
      <c r="M50" s="17"/>
      <c r="N50" s="17"/>
      <c r="O50" s="17"/>
      <c r="P50" s="28" t="s">
        <v>25</v>
      </c>
      <c r="Q50" s="28" t="s">
        <v>140</v>
      </c>
      <c r="R50" s="28" t="str">
        <f>VLOOKUP(Q50,'[1]survey'!$A:$B,2,0)</f>
        <v>تکایە وەڵامێک بنووسە</v>
      </c>
    </row>
    <row r="51" spans="1:18" ht="12.75">
      <c r="A51" s="17" t="s">
        <v>31</v>
      </c>
      <c r="B51" s="17" t="s">
        <v>73</v>
      </c>
      <c r="C51" s="17" t="s">
        <v>146</v>
      </c>
      <c r="D51" s="28" t="str">
        <f>VLOOKUP(C51,'[1]survey'!$A:$B,2,0)</f>
        <v>تکایە ناونیشانی کڕیار داخل که - کۆدی شارەکە دابنێ</v>
      </c>
      <c r="E51" s="17"/>
      <c r="K51" s="17" t="s">
        <v>192</v>
      </c>
      <c r="L51" s="28" t="str">
        <f>VLOOKUP(K51,'[1]survey'!$A:$B,2,0)</f>
        <v>یەکەم سێ ژمارە بنووسە, بۆ نموونە ئەگەر ناونیشانەکە (123/456/789/01) بێت، بنووسە 123</v>
      </c>
      <c r="M51" s="17" t="s">
        <v>115</v>
      </c>
      <c r="N51" s="17" t="s">
        <v>117</v>
      </c>
      <c r="O51" s="28" t="str">
        <f>VLOOKUP(N51,'[1]survey'!$A:$B,2,0)</f>
        <v>لانی زۆرترين ۳ کارەکتەر ڕێپێداوە</v>
      </c>
      <c r="P51" s="28" t="s">
        <v>25</v>
      </c>
      <c r="Q51" s="28" t="s">
        <v>140</v>
      </c>
      <c r="R51" s="28" t="str">
        <f>VLOOKUP(Q51,'[1]survey'!$A:$B,2,0)</f>
        <v>تکایە وەڵامێک بنووسە</v>
      </c>
    </row>
    <row r="52" spans="1:18" ht="12.75">
      <c r="A52" s="17" t="s">
        <v>31</v>
      </c>
      <c r="B52" s="17" t="s">
        <v>74</v>
      </c>
      <c r="C52" s="17" t="s">
        <v>147</v>
      </c>
      <c r="D52" s="28" t="str">
        <f>VLOOKUP(C52,'[1]survey'!$A:$B,2,0)</f>
        <v xml:space="preserve">تکایە ناونیشانی کڕیار داخل که - ژمارەی بلۆک </v>
      </c>
      <c r="I52" s="17"/>
      <c r="K52" s="17" t="s">
        <v>193</v>
      </c>
      <c r="L52" s="28" t="str">
        <f>VLOOKUP(K52,'[1]survey'!$A:$B,2,0)</f>
        <v xml:space="preserve"> سێ ژمارەی داهاتوو بنووسە, بۆ نموونە ئەگەر ناونیشانەکە (123/456/789/01) بێت، بنووسە 456</v>
      </c>
      <c r="M52" s="10" t="s">
        <v>115</v>
      </c>
      <c r="N52" s="10" t="s">
        <v>117</v>
      </c>
      <c r="O52" s="28" t="str">
        <f>VLOOKUP(N52,'[1]survey'!$A:$B,2,0)</f>
        <v>لانی زۆرترين ۳ کارەکتەر ڕێپێداوە</v>
      </c>
      <c r="P52" s="28" t="s">
        <v>25</v>
      </c>
      <c r="Q52" s="28" t="s">
        <v>140</v>
      </c>
      <c r="R52" s="28" t="str">
        <f>VLOOKUP(Q52,'[1]survey'!$A:$B,2,0)</f>
        <v>تکایە وەڵامێک بنووسە</v>
      </c>
    </row>
    <row r="53" spans="1:30" ht="12.75">
      <c r="A53" s="28" t="s">
        <v>31</v>
      </c>
      <c r="B53" s="28" t="s">
        <v>75</v>
      </c>
      <c r="C53" s="28" t="s">
        <v>148</v>
      </c>
      <c r="D53" s="28" t="str">
        <f>VLOOKUP(C53,'[1]survey'!$A:$B,2,0)</f>
        <v>تکایە ناونیشانی کڕیار داخل که - ژمارەی خانووەکە بنووسە</v>
      </c>
      <c r="E53" s="28"/>
      <c r="F53" s="17"/>
      <c r="G53" s="17"/>
      <c r="H53" s="28"/>
      <c r="I53" s="28"/>
      <c r="J53" s="28"/>
      <c r="K53" s="17" t="s">
        <v>194</v>
      </c>
      <c r="L53" s="28" t="str">
        <f>VLOOKUP(K53,'[1]survey'!$A:$B,2,0)</f>
        <v xml:space="preserve"> سێ ژمارەی داهاتوو بنووسە, بۆ نموونە ئەگەر ناونیشانەکە (123/456/789/01) بێت، بنووسە 789</v>
      </c>
      <c r="M53" s="17" t="s">
        <v>115</v>
      </c>
      <c r="N53" s="28" t="s">
        <v>117</v>
      </c>
      <c r="O53" s="28" t="str">
        <f>VLOOKUP(N53,'[1]survey'!$A:$B,2,0)</f>
        <v>لانی زۆرترين ۳ کارەکتەر ڕێپێداوە</v>
      </c>
      <c r="P53" s="28" t="s">
        <v>25</v>
      </c>
      <c r="Q53" s="28" t="s">
        <v>140</v>
      </c>
      <c r="R53" s="28" t="str">
        <f>VLOOKUP(Q53,'[1]survey'!$A:$B,2,0)</f>
        <v>تکایە وەڵامێک بنووسە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</row>
    <row r="54" spans="1:30" ht="15" customHeight="1">
      <c r="A54" s="28" t="s">
        <v>31</v>
      </c>
      <c r="B54" s="28" t="s">
        <v>76</v>
      </c>
      <c r="C54" s="28" t="s">
        <v>149</v>
      </c>
      <c r="D54" s="28" t="str">
        <f>VLOOKUP(C54,'[1]survey'!$A:$B,2,0)</f>
        <v>تکایە ناونیشانی کڕیار داخل که - ژمارەی پەیوەندییەکە دابنێ</v>
      </c>
      <c r="E54" s="28"/>
      <c r="F54" s="17"/>
      <c r="G54" s="17"/>
      <c r="H54" s="28"/>
      <c r="I54" s="28"/>
      <c r="J54" s="28"/>
      <c r="K54" s="17" t="s">
        <v>195</v>
      </c>
      <c r="L54" s="28" t="str">
        <f>VLOOKUP(K54,'[1]survey'!$A:$B,2,0)</f>
        <v xml:space="preserve"> دوو ژمارەی کۆتایی بنووسە, بۆ نموونە ئەگەر ناونیشانەکە (123/456/789/01) بێت، بنووسە 01</v>
      </c>
      <c r="M54" s="17" t="s">
        <v>116</v>
      </c>
      <c r="N54" s="28" t="s">
        <v>118</v>
      </c>
      <c r="O54" s="28" t="str">
        <f>VLOOKUP(N54,'[1]survey'!$A:$B,2,0)</f>
        <v>لانی زۆرترين ۲ کارەکتەر ڕێپێداوە</v>
      </c>
      <c r="P54" s="28" t="s">
        <v>25</v>
      </c>
      <c r="Q54" s="28" t="s">
        <v>140</v>
      </c>
      <c r="R54" s="28" t="str">
        <f>VLOOKUP(Q54,'[1]survey'!$A:$B,2,0)</f>
        <v>تکایە وەڵامێک بنووسە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</row>
    <row r="55" spans="1:30" ht="15" customHeight="1">
      <c r="A55" s="28" t="s">
        <v>42</v>
      </c>
      <c r="B55" s="28" t="s">
        <v>78</v>
      </c>
      <c r="C55" s="28" t="s">
        <v>179</v>
      </c>
      <c r="D55" s="28" t="str">
        <f>VLOOKUP(C55,'[1]survey'!$A:$B,2,0)</f>
        <v>تکایە وێنەێک لە پێوەری زیرەک بگرە</v>
      </c>
      <c r="E55" s="28"/>
      <c r="F55" s="17"/>
      <c r="G55" s="17"/>
      <c r="H55" s="28"/>
      <c r="I55" s="28"/>
      <c r="J55" s="28"/>
      <c r="K55" s="28"/>
      <c r="L55" s="28"/>
      <c r="M55" s="17"/>
      <c r="N55" s="28"/>
      <c r="O55" s="28"/>
      <c r="P55" s="28" t="s">
        <v>25</v>
      </c>
      <c r="Q55" s="28" t="s">
        <v>140</v>
      </c>
      <c r="R55" s="28" t="str">
        <f>VLOOKUP(Q55,'[1]survey'!$A:$B,2,0)</f>
        <v>تکایە وەڵامێک بنووسە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18" ht="12.75">
      <c r="A56" s="17" t="s">
        <v>37</v>
      </c>
      <c r="B56" s="17" t="s">
        <v>77</v>
      </c>
      <c r="C56" s="17" t="s">
        <v>159</v>
      </c>
      <c r="D56" s="28" t="str">
        <f>VLOOKUP(C56,'[1]survey'!$A:$B,2,0)</f>
        <v>تکایە پۆتانەکانی GPS ی کڕیار کۆبکەرەوە</v>
      </c>
      <c r="P56" s="28" t="s">
        <v>25</v>
      </c>
      <c r="Q56" s="28" t="s">
        <v>140</v>
      </c>
      <c r="R56" s="28" t="str">
        <f>VLOOKUP(Q56,'[1]survey'!$A:$B,2,0)</f>
        <v>تکایە وەڵامێک بنووسە</v>
      </c>
    </row>
    <row r="57" spans="1:18" ht="12.75">
      <c r="A57" s="17" t="s">
        <v>44</v>
      </c>
      <c r="B57" s="17"/>
      <c r="C57" s="17"/>
      <c r="D57" s="17"/>
      <c r="P57" s="28"/>
      <c r="Q57" s="28" t="s">
        <v>138</v>
      </c>
      <c r="R57" s="28"/>
    </row>
    <row r="58" spans="1:18" ht="12.75">
      <c r="A58" s="17" t="s">
        <v>42</v>
      </c>
      <c r="B58" s="17" t="s">
        <v>78</v>
      </c>
      <c r="C58" s="17" t="s">
        <v>160</v>
      </c>
      <c r="D58" s="17" t="str">
        <f>VLOOKUP(C58,'[1]survey'!$A:$B,2,0)</f>
        <v>تکایە وێنەی ناوەوەی بۆکسی کارەباکە بگرە</v>
      </c>
      <c r="P58" s="28" t="s">
        <v>25</v>
      </c>
      <c r="Q58" s="28" t="s">
        <v>140</v>
      </c>
      <c r="R58" s="28" t="str">
        <f>VLOOKUP(Q58,'[1]survey'!$A:$B,2,0)</f>
        <v>تکایە وەڵامێک بنووسە</v>
      </c>
    </row>
    <row r="59" spans="1:30" ht="12.75">
      <c r="A59" s="28" t="s">
        <v>39</v>
      </c>
      <c r="B59" s="28" t="s">
        <v>79</v>
      </c>
      <c r="C59" s="28" t="s">
        <v>104</v>
      </c>
      <c r="D59" s="28" t="str">
        <f>VLOOKUP(C59,'[1]survey'!$A:$B,2,0)</f>
        <v>هیچ شتێکت هەیە کە بتەوێت ئاماژەی پێ بکەیت؟</v>
      </c>
      <c r="E59" s="28"/>
      <c r="F59" s="17"/>
      <c r="G59" s="17"/>
      <c r="H59" s="28"/>
      <c r="I59" s="28"/>
      <c r="J59" s="28"/>
      <c r="K59" s="28"/>
      <c r="L59" s="28"/>
      <c r="M59" s="17"/>
      <c r="N59" s="28"/>
      <c r="O59" s="28"/>
      <c r="P59" s="28"/>
      <c r="Q59" s="28" t="s">
        <v>138</v>
      </c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</row>
    <row r="60" spans="1:30" ht="12.75">
      <c r="A60" s="28" t="s">
        <v>30</v>
      </c>
      <c r="B60" s="28"/>
      <c r="C60" s="28"/>
      <c r="D60" s="28"/>
      <c r="E60" s="28"/>
      <c r="F60" s="17"/>
      <c r="G60" s="17"/>
      <c r="H60" s="28"/>
      <c r="I60" s="28"/>
      <c r="J60" s="28"/>
      <c r="K60" s="28"/>
      <c r="L60" s="28"/>
      <c r="M60" s="17"/>
      <c r="N60" s="28"/>
      <c r="O60" s="28"/>
      <c r="P60" s="28"/>
      <c r="Q60" s="28" t="s">
        <v>138</v>
      </c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</row>
    <row r="61" spans="1:30" ht="12.75">
      <c r="A61" s="34" t="s">
        <v>30</v>
      </c>
      <c r="B61" s="28"/>
      <c r="C61" s="28"/>
      <c r="D61" s="28"/>
      <c r="E61" s="28"/>
      <c r="F61" s="17"/>
      <c r="G61" s="17"/>
      <c r="H61" s="28"/>
      <c r="I61" s="28"/>
      <c r="J61" s="28"/>
      <c r="K61" s="28"/>
      <c r="L61" s="28"/>
      <c r="M61" s="17"/>
      <c r="N61" s="28"/>
      <c r="O61" s="28"/>
      <c r="P61" s="28"/>
      <c r="Q61" s="28" t="s">
        <v>138</v>
      </c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0" s="13" customFormat="1" ht="12.75">
      <c r="A62" s="35" t="s">
        <v>29</v>
      </c>
      <c r="B62" s="29" t="s">
        <v>80</v>
      </c>
      <c r="C62" s="29" t="s">
        <v>165</v>
      </c>
      <c r="D62" s="29" t="str">
        <f>VLOOKUP(C62,'[1]survey'!$A:$B,2,0)</f>
        <v>جێگۆڕکێ لە بۆکسی کارەبای  نوێ</v>
      </c>
      <c r="E62" s="29" t="s">
        <v>111</v>
      </c>
      <c r="F62" s="19"/>
      <c r="G62" s="19"/>
      <c r="H62" s="29"/>
      <c r="J62" s="29"/>
      <c r="K62" s="29"/>
      <c r="L62" s="29"/>
      <c r="M62" s="19"/>
      <c r="N62" s="29"/>
      <c r="O62" s="29"/>
      <c r="P62" s="29"/>
      <c r="Q62" s="29" t="s">
        <v>138</v>
      </c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s="14" customFormat="1" ht="15" customHeight="1">
      <c r="A63" s="30" t="s">
        <v>134</v>
      </c>
      <c r="B63" s="30" t="s">
        <v>81</v>
      </c>
      <c r="C63" s="30" t="s">
        <v>172</v>
      </c>
      <c r="D63" s="30" t="str">
        <f>VLOOKUP(C63,'[1]survey'!$A:$B,2,0)</f>
        <v>ئایا ئەتوانیت سەرکەوتووانە جێگۆڕکێ پێ بکەی بە ئامێری زیرەک</v>
      </c>
      <c r="E63" s="30"/>
      <c r="F63" s="31"/>
      <c r="G63" s="31"/>
      <c r="H63" s="30"/>
      <c r="I63" s="30"/>
      <c r="J63" s="30"/>
      <c r="K63" s="30" t="s">
        <v>214</v>
      </c>
      <c r="L63" s="30" t="str">
        <f>VLOOKUP(K63,'[1]survey'!$A:$B,2,0)</f>
        <v>تکایە "نا" هەڵبژێرە ئەگەر هیچ پێوەرێکی زیرەک نەگۆڕدرابێت</v>
      </c>
      <c r="M63" s="31"/>
      <c r="N63" s="30"/>
      <c r="O63" s="30"/>
      <c r="P63" s="30"/>
      <c r="Q63" s="30" t="s">
        <v>138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s="14" customFormat="1" ht="15" customHeight="1">
      <c r="A64" s="30" t="s">
        <v>29</v>
      </c>
      <c r="B64" s="30" t="s">
        <v>82</v>
      </c>
      <c r="C64" s="30" t="s">
        <v>173</v>
      </c>
      <c r="D64" s="30" t="str">
        <f>VLOOKUP(C64,'[1]survey'!$A:$B,2,0)</f>
        <v>هۆکاری نەگۆڕین؟</v>
      </c>
      <c r="E64" s="30" t="s">
        <v>112</v>
      </c>
      <c r="F64" s="31"/>
      <c r="G64" s="31"/>
      <c r="H64" s="30"/>
      <c r="I64" s="30"/>
      <c r="J64" s="30"/>
      <c r="K64" s="30"/>
      <c r="L64" s="30"/>
      <c r="M64" s="31"/>
      <c r="N64" s="30"/>
      <c r="O64" s="30"/>
      <c r="P64" s="30"/>
      <c r="Q64" s="30" t="s">
        <v>138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s="14" customFormat="1" ht="15" customHeight="1">
      <c r="A65" s="30" t="s">
        <v>135</v>
      </c>
      <c r="B65" s="30" t="s">
        <v>83</v>
      </c>
      <c r="C65" s="30" t="s">
        <v>174</v>
      </c>
      <c r="D65" s="30" t="str">
        <f>VLOOKUP(C65,'[1]survey'!$A:$B,2,0)</f>
        <v>هۆکاری نەتوانین بە جێگۆڕکێ کردن بە پێوەری زیرەک  </v>
      </c>
      <c r="E65" s="30"/>
      <c r="F65" s="31"/>
      <c r="G65" s="31"/>
      <c r="H65" s="30"/>
      <c r="I65" s="30"/>
      <c r="J65" s="30"/>
      <c r="K65" s="30"/>
      <c r="L65" s="30"/>
      <c r="M65" s="31"/>
      <c r="N65" s="30"/>
      <c r="O65" s="30"/>
      <c r="P65" s="30" t="s">
        <v>25</v>
      </c>
      <c r="Q65" s="30" t="s">
        <v>140</v>
      </c>
      <c r="R65" s="30" t="str">
        <f>VLOOKUP(Q65,'[1]survey'!$A:$B,2,0)</f>
        <v>تکایە وەڵامێک بنووسە</v>
      </c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s="14" customFormat="1" ht="15" customHeight="1">
      <c r="A66" s="30" t="s">
        <v>39</v>
      </c>
      <c r="B66" s="30" t="s">
        <v>181</v>
      </c>
      <c r="C66" s="30" t="s">
        <v>185</v>
      </c>
      <c r="D66" s="30" t="str">
        <f>VLOOKUP(C66,'[1]survey'!$A:$B,2,0)</f>
        <v>تکایە هۆکاری دیاریکراو بنووسە بۆ دانەمەزراندن</v>
      </c>
      <c r="E66" s="30" t="s">
        <v>183</v>
      </c>
      <c r="F66" s="31"/>
      <c r="G66" s="31"/>
      <c r="H66" s="30"/>
      <c r="I66" s="30"/>
      <c r="J66" s="30"/>
      <c r="K66" s="30"/>
      <c r="L66" s="30"/>
      <c r="M66" s="31"/>
      <c r="N66" s="30"/>
      <c r="O66" s="30"/>
      <c r="P66" s="30" t="s">
        <v>25</v>
      </c>
      <c r="Q66" s="30" t="s">
        <v>140</v>
      </c>
      <c r="R66" s="30" t="str">
        <f>VLOOKUP(Q66,'[1]survey'!$A:$B,2,0)</f>
        <v>تکایە وەڵامێک بنووسە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s="14" customFormat="1" ht="15" customHeight="1">
      <c r="A67" s="30" t="s">
        <v>39</v>
      </c>
      <c r="B67" s="30" t="s">
        <v>84</v>
      </c>
      <c r="C67" s="30" t="s">
        <v>104</v>
      </c>
      <c r="D67" s="30" t="str">
        <f>VLOOKUP(C67,'[1]survey'!$A:$B,2,0)</f>
        <v>هیچ شتێکت هەیە کە بتەوێت ئاماژەی پێ بکەیت؟</v>
      </c>
      <c r="E67" s="30"/>
      <c r="F67" s="31"/>
      <c r="G67" s="31"/>
      <c r="H67" s="30"/>
      <c r="I67" s="30"/>
      <c r="J67" s="30"/>
      <c r="K67" s="30"/>
      <c r="L67" s="30"/>
      <c r="M67" s="31"/>
      <c r="N67" s="30"/>
      <c r="O67" s="30"/>
      <c r="P67" s="30"/>
      <c r="Q67" s="30" t="s">
        <v>138</v>
      </c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s="14" customFormat="1" ht="15" customHeight="1">
      <c r="A68" s="30" t="s">
        <v>30</v>
      </c>
      <c r="B68" s="30"/>
      <c r="C68" s="30"/>
      <c r="D68" s="30"/>
      <c r="E68" s="31"/>
      <c r="F68" s="31"/>
      <c r="G68" s="31"/>
      <c r="H68" s="30"/>
      <c r="I68" s="30"/>
      <c r="J68" s="30"/>
      <c r="K68" s="30"/>
      <c r="L68" s="30"/>
      <c r="M68" s="31"/>
      <c r="N68" s="30"/>
      <c r="O68" s="30"/>
      <c r="P68" s="30"/>
      <c r="Q68" s="30" t="s">
        <v>138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18" s="15" customFormat="1" ht="12.75">
      <c r="A69" s="20" t="s">
        <v>29</v>
      </c>
      <c r="B69" s="20" t="s">
        <v>85</v>
      </c>
      <c r="C69" s="20" t="s">
        <v>154</v>
      </c>
      <c r="D69" s="20" t="str">
        <f>VLOOKUP(C69,'[1]survey'!$A:$B,2,0)</f>
        <v>وردەکاری  بۆکسی کارەبا</v>
      </c>
      <c r="E69" s="15" t="s">
        <v>113</v>
      </c>
      <c r="M69" s="20"/>
      <c r="N69" s="20"/>
      <c r="O69" s="20"/>
      <c r="P69" s="32"/>
      <c r="Q69" s="32" t="s">
        <v>138</v>
      </c>
      <c r="R69" s="32"/>
    </row>
    <row r="70" spans="1:18" ht="12.75">
      <c r="A70" s="17" t="s">
        <v>39</v>
      </c>
      <c r="B70" s="17" t="s">
        <v>86</v>
      </c>
      <c r="C70" s="17" t="s">
        <v>161</v>
      </c>
      <c r="D70" s="17" t="str">
        <f>VLOOKUP(C70,'[1]survey'!$A:$B,2,0)</f>
        <v>تکایە ناسنامەی (ID) سرکێتی کارەبا کە داخل که</v>
      </c>
      <c r="M70" s="17"/>
      <c r="N70" s="17"/>
      <c r="O70" s="17"/>
      <c r="P70" s="28" t="s">
        <v>25</v>
      </c>
      <c r="Q70" s="28" t="s">
        <v>140</v>
      </c>
      <c r="R70" s="28" t="str">
        <f>VLOOKUP(Q70,'[1]survey'!$A:$B,2,0)</f>
        <v>تکایە وەڵامێک بنووسە</v>
      </c>
    </row>
    <row r="71" spans="1:18" ht="12.75">
      <c r="A71" s="17" t="s">
        <v>37</v>
      </c>
      <c r="B71" s="17" t="s">
        <v>87</v>
      </c>
      <c r="C71" s="17" t="s">
        <v>156</v>
      </c>
      <c r="D71" s="17" t="str">
        <f>VLOOKUP(C71,'[1]survey'!$A:$B,2,0)</f>
        <v>تکایە پۆتانەکانی GPS ی جه‌مسه‌ره‌که (عاموودەکە) کۆبکەرەوە</v>
      </c>
      <c r="I71" s="17"/>
      <c r="P71" s="28" t="s">
        <v>25</v>
      </c>
      <c r="Q71" s="28" t="s">
        <v>140</v>
      </c>
      <c r="R71" s="28" t="str">
        <f>VLOOKUP(Q71,'[1]survey'!$A:$B,2,0)</f>
        <v>تکایە وەڵامێک بنووسە</v>
      </c>
    </row>
    <row r="72" spans="1:18" ht="12.75">
      <c r="A72" s="17" t="s">
        <v>39</v>
      </c>
      <c r="B72" s="17" t="s">
        <v>88</v>
      </c>
      <c r="C72" s="17" t="s">
        <v>180</v>
      </c>
      <c r="D72" s="17" t="str">
        <f>VLOOKUP(C72,'[1]survey'!$A:$B,2,0)</f>
        <v>تکایه ژماره‌ی ڕێکخستنی نوێی بۆکسی کارەباکە داخل که (بۆ نموونە - L1P3M1G)</v>
      </c>
      <c r="M72" s="17"/>
      <c r="N72" s="17"/>
      <c r="O72" s="17"/>
      <c r="P72" s="28" t="s">
        <v>25</v>
      </c>
      <c r="Q72" s="28" t="s">
        <v>140</v>
      </c>
      <c r="R72" s="28" t="str">
        <f>VLOOKUP(Q72,'[1]survey'!$A:$B,2,0)</f>
        <v>تکایە وەڵامێک بنووسە</v>
      </c>
    </row>
    <row r="73" spans="1:18" ht="12.75">
      <c r="A73" s="17" t="s">
        <v>196</v>
      </c>
      <c r="B73" s="17" t="s">
        <v>197</v>
      </c>
      <c r="C73" s="17" t="s">
        <v>199</v>
      </c>
      <c r="D73" s="17" t="str">
        <f>VLOOKUP(C73,'[1]survey'!$A:$B,2,0)</f>
        <v>ئایا دانەمەزراندنی دەروازە پێویستە بەپێی ژماره‌ی ڕێکخستنی  بۆکسی کارەباکە ؟</v>
      </c>
      <c r="M73" s="17"/>
      <c r="N73" s="17"/>
      <c r="O73" s="17"/>
      <c r="P73" s="28" t="s">
        <v>25</v>
      </c>
      <c r="Q73" s="28" t="s">
        <v>140</v>
      </c>
      <c r="R73" s="28" t="str">
        <f>VLOOKUP(Q73,'[1]survey'!$A:$B,2,0)</f>
        <v>تکایە وەڵامێک بنووسە</v>
      </c>
    </row>
    <row r="74" spans="1:18" s="15" customFormat="1" ht="12.75">
      <c r="A74" s="20" t="s">
        <v>29</v>
      </c>
      <c r="B74" s="20" t="s">
        <v>215</v>
      </c>
      <c r="C74" s="20" t="s">
        <v>216</v>
      </c>
      <c r="D74" s="20" t="str">
        <f>VLOOKUP(C74,'[1]survey'!$A:$B,2,0)</f>
        <v>وردەکاری دەروازە</v>
      </c>
      <c r="E74" s="15" t="s">
        <v>198</v>
      </c>
      <c r="M74" s="20"/>
      <c r="N74" s="20"/>
      <c r="O74" s="20"/>
      <c r="P74" s="32"/>
      <c r="Q74" s="32" t="s">
        <v>138</v>
      </c>
      <c r="R74" s="32"/>
    </row>
    <row r="75" spans="1:18" ht="15" customHeight="1">
      <c r="A75" s="17" t="s">
        <v>137</v>
      </c>
      <c r="B75" s="17" t="s">
        <v>100</v>
      </c>
      <c r="C75" s="17" t="s">
        <v>203</v>
      </c>
      <c r="D75" s="17" t="str">
        <f>VLOOKUP(C75,'[1]survey'!$A:$B,2,0)</f>
        <v>ئایا توانیت بە سەرکەوتوویی دەروازەکە دامەزرێنی</v>
      </c>
      <c r="P75" s="28" t="s">
        <v>25</v>
      </c>
      <c r="Q75" s="28" t="s">
        <v>140</v>
      </c>
      <c r="R75" s="28" t="str">
        <f>VLOOKUP(Q75,'[1]survey'!$A:$B,2,0)</f>
        <v>تکایە وەڵامێک بنووسە</v>
      </c>
    </row>
    <row r="76" spans="1:18" ht="12.75">
      <c r="A76" s="17" t="s">
        <v>39</v>
      </c>
      <c r="B76" s="17" t="s">
        <v>101</v>
      </c>
      <c r="C76" s="17" t="s">
        <v>162</v>
      </c>
      <c r="D76" s="28" t="str">
        <f>VLOOKUP(C76,'[1]survey'!$A:$B,2,0)</f>
        <v>تکایە ناسنامەی (ID) دەروازەی نوێ داخل که</v>
      </c>
      <c r="E76" s="10" t="s">
        <v>114</v>
      </c>
      <c r="I76" s="17"/>
      <c r="P76" s="28" t="s">
        <v>25</v>
      </c>
      <c r="Q76" s="28" t="s">
        <v>140</v>
      </c>
      <c r="R76" s="28" t="str">
        <f>VLOOKUP(Q76,'[1]survey'!$A:$B,2,0)</f>
        <v>تکایە وەڵامێک بنووسە</v>
      </c>
    </row>
    <row r="77" spans="1:18" ht="12.75">
      <c r="A77" s="17" t="s">
        <v>39</v>
      </c>
      <c r="B77" s="17" t="s">
        <v>201</v>
      </c>
      <c r="C77" s="28" t="s">
        <v>202</v>
      </c>
      <c r="D77" s="28" t="str">
        <f>VLOOKUP(C77,'[1]survey'!$A:$B,2,0)</f>
        <v>تکایە هۆکاری تایبەتی دانەمەزراندنی دەروازەکە بنووسە</v>
      </c>
      <c r="E77" s="10" t="s">
        <v>200</v>
      </c>
      <c r="I77" s="17"/>
      <c r="P77" s="28" t="s">
        <v>25</v>
      </c>
      <c r="Q77" s="28" t="s">
        <v>140</v>
      </c>
      <c r="R77" s="28" t="str">
        <f>VLOOKUP(Q77,'[1]survey'!$A:$B,2,0)</f>
        <v>تکایە وەڵامێک بنووسە</v>
      </c>
    </row>
    <row r="78" spans="1:18" ht="12.75">
      <c r="A78" s="10" t="s">
        <v>30</v>
      </c>
      <c r="B78" s="17"/>
      <c r="C78" s="17"/>
      <c r="D78" s="28"/>
      <c r="I78" s="17"/>
      <c r="P78" s="28"/>
      <c r="Q78" s="28"/>
      <c r="R78" s="28"/>
    </row>
    <row r="79" spans="1:30" ht="12.75">
      <c r="A79" s="28" t="s">
        <v>136</v>
      </c>
      <c r="B79" s="28" t="s">
        <v>89</v>
      </c>
      <c r="C79" s="28" t="s">
        <v>157</v>
      </c>
      <c r="D79" s="28" t="str">
        <f>VLOOKUP(C79,'[1]survey'!$A:$B,2,0)</f>
        <v>تکایە ژمارەی پێوەرە میکانیکیە گۆڕدراوەکە دیاری بکە</v>
      </c>
      <c r="E79" s="28"/>
      <c r="F79" s="17"/>
      <c r="G79" s="17"/>
      <c r="H79" s="28"/>
      <c r="I79" s="28"/>
      <c r="J79" s="28"/>
      <c r="K79" s="28"/>
      <c r="L79" s="28"/>
      <c r="M79" s="17"/>
      <c r="N79" s="28"/>
      <c r="O79" s="28"/>
      <c r="P79" s="28" t="s">
        <v>25</v>
      </c>
      <c r="Q79" s="28" t="s">
        <v>140</v>
      </c>
      <c r="R79" s="28" t="str">
        <f>VLOOKUP(Q79,'[1]survey'!$A:$B,2,0)</f>
        <v>تکایە وەڵامێک بنووسە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</row>
    <row r="80" spans="1:17" s="37" customFormat="1" ht="15" customHeight="1">
      <c r="A80" s="37" t="s">
        <v>43</v>
      </c>
      <c r="B80" s="37" t="s">
        <v>90</v>
      </c>
      <c r="C80" s="37" t="s">
        <v>158</v>
      </c>
      <c r="D80" s="37" t="str">
        <f>VLOOKUP(C80,'[1]survey'!$A:$B,2,0)</f>
        <v>ووردەکاریەکانی جێگۆڕکێ کردن</v>
      </c>
      <c r="J80" s="37" t="s">
        <v>187</v>
      </c>
      <c r="Q80" s="39" t="s">
        <v>138</v>
      </c>
    </row>
    <row r="81" spans="1:18" ht="15" customHeight="1">
      <c r="A81" s="10" t="s">
        <v>39</v>
      </c>
      <c r="B81" s="10" t="s">
        <v>91</v>
      </c>
      <c r="C81" s="28" t="s">
        <v>191</v>
      </c>
      <c r="D81" s="28" t="str">
        <f>VLOOKUP(C81,'[1]survey'!$A:$B,2,0)</f>
        <v>تکایە ناسنامەی پێوەری زیرەک داخل که، بۆ نموونە (EA1000000)</v>
      </c>
      <c r="P81" s="10" t="s">
        <v>25</v>
      </c>
      <c r="Q81" s="28" t="s">
        <v>140</v>
      </c>
      <c r="R81" s="28" t="str">
        <f>VLOOKUP(Q81,'[1]survey'!$A:$B,2,0)</f>
        <v>تکایە وەڵامێک بنووسە</v>
      </c>
    </row>
    <row r="82" spans="1:18" ht="15" customHeight="1">
      <c r="A82" s="10" t="s">
        <v>31</v>
      </c>
      <c r="B82" s="10" t="s">
        <v>93</v>
      </c>
      <c r="C82" s="10" t="s">
        <v>146</v>
      </c>
      <c r="D82" s="28" t="str">
        <f>VLOOKUP(C82,'[1]survey'!$A:$B,2,0)</f>
        <v>تکایە ناونیشانی کڕیار داخل که - کۆدی شارەکە دابنێ</v>
      </c>
      <c r="K82" s="17" t="s">
        <v>192</v>
      </c>
      <c r="L82" s="28" t="str">
        <f>VLOOKUP(K82,'[1]survey'!$A:$B,2,0)</f>
        <v>یەکەم سێ ژمارە بنووسە, بۆ نموونە ئەگەر ناونیشانەکە (123/456/789/01) بێت، بنووسە 123</v>
      </c>
      <c r="M82" s="10" t="s">
        <v>115</v>
      </c>
      <c r="N82" s="10" t="s">
        <v>117</v>
      </c>
      <c r="O82" s="28" t="str">
        <f>VLOOKUP(N82,'[1]survey'!$A:$B,2,0)</f>
        <v>لانی زۆرترين ۳ کارەکتەر ڕێپێداوە</v>
      </c>
      <c r="P82" s="10" t="s">
        <v>25</v>
      </c>
      <c r="Q82" s="28" t="s">
        <v>140</v>
      </c>
      <c r="R82" s="28" t="str">
        <f>VLOOKUP(Q82,'[1]survey'!$A:$B,2,0)</f>
        <v>تکایە وەڵامێک بنووسە</v>
      </c>
    </row>
    <row r="83" spans="1:18" ht="15" customHeight="1">
      <c r="A83" s="10" t="s">
        <v>31</v>
      </c>
      <c r="B83" s="10" t="s">
        <v>94</v>
      </c>
      <c r="C83" s="10" t="s">
        <v>147</v>
      </c>
      <c r="D83" s="28" t="str">
        <f>VLOOKUP(C83,'[1]survey'!$A:$B,2,0)</f>
        <v xml:space="preserve">تکایە ناونیشانی کڕیار داخل که - ژمارەی بلۆک </v>
      </c>
      <c r="K83" s="17" t="s">
        <v>193</v>
      </c>
      <c r="L83" s="28" t="str">
        <f>VLOOKUP(K83,'[1]survey'!$A:$B,2,0)</f>
        <v xml:space="preserve"> سێ ژمارەی داهاتوو بنووسە, بۆ نموونە ئەگەر ناونیشانەکە (123/456/789/01) بێت، بنووسە 456</v>
      </c>
      <c r="M83" s="10" t="s">
        <v>115</v>
      </c>
      <c r="N83" s="10" t="s">
        <v>117</v>
      </c>
      <c r="O83" s="28" t="str">
        <f>VLOOKUP(N83,'[1]survey'!$A:$B,2,0)</f>
        <v>لانی زۆرترين ۳ کارەکتەر ڕێپێداوە</v>
      </c>
      <c r="P83" s="10" t="s">
        <v>25</v>
      </c>
      <c r="Q83" s="28" t="s">
        <v>140</v>
      </c>
      <c r="R83" s="28" t="str">
        <f>VLOOKUP(Q83,'[1]survey'!$A:$B,2,0)</f>
        <v>تکایە وەڵامێک بنووسە</v>
      </c>
    </row>
    <row r="84" spans="1:18" ht="15" customHeight="1">
      <c r="A84" s="10" t="s">
        <v>31</v>
      </c>
      <c r="B84" s="10" t="s">
        <v>95</v>
      </c>
      <c r="C84" s="10" t="s">
        <v>148</v>
      </c>
      <c r="D84" s="28" t="str">
        <f>VLOOKUP(C84,'[1]survey'!$A:$B,2,0)</f>
        <v>تکایە ناونیشانی کڕیار داخل که - ژمارەی خانووەکە بنووسە</v>
      </c>
      <c r="K84" s="17" t="s">
        <v>194</v>
      </c>
      <c r="L84" s="28" t="str">
        <f>VLOOKUP(K84,'[1]survey'!$A:$B,2,0)</f>
        <v xml:space="preserve"> سێ ژمارەی داهاتوو بنووسە, بۆ نموونە ئەگەر ناونیشانەکە (123/456/789/01) بێت، بنووسە 789</v>
      </c>
      <c r="M84" s="10" t="s">
        <v>115</v>
      </c>
      <c r="N84" s="10" t="s">
        <v>117</v>
      </c>
      <c r="O84" s="28" t="str">
        <f>VLOOKUP(N84,'[1]survey'!$A:$B,2,0)</f>
        <v>لانی زۆرترين ۳ کارەکتەر ڕێپێداوە</v>
      </c>
      <c r="P84" s="10" t="s">
        <v>25</v>
      </c>
      <c r="Q84" s="28" t="s">
        <v>140</v>
      </c>
      <c r="R84" s="28" t="str">
        <f>VLOOKUP(Q84,'[1]survey'!$A:$B,2,0)</f>
        <v>تکایە وەڵامێک بنووسە</v>
      </c>
    </row>
    <row r="85" spans="1:18" ht="15" customHeight="1">
      <c r="A85" s="10" t="s">
        <v>31</v>
      </c>
      <c r="B85" s="10" t="s">
        <v>96</v>
      </c>
      <c r="C85" s="10" t="s">
        <v>149</v>
      </c>
      <c r="D85" s="28" t="str">
        <f>VLOOKUP(C85,'[1]survey'!$A:$B,2,0)</f>
        <v>تکایە ناونیشانی کڕیار داخل که - ژمارەی پەیوەندییەکە دابنێ</v>
      </c>
      <c r="K85" s="17" t="s">
        <v>195</v>
      </c>
      <c r="L85" s="28" t="str">
        <f>VLOOKUP(K85,'[1]survey'!$A:$B,2,0)</f>
        <v xml:space="preserve"> دوو ژمارەی کۆتایی بنووسە, بۆ نموونە ئەگەر ناونیشانەکە (123/456/789/01) بێت، بنووسە 01</v>
      </c>
      <c r="M85" s="10" t="s">
        <v>116</v>
      </c>
      <c r="N85" s="10" t="s">
        <v>118</v>
      </c>
      <c r="O85" s="28" t="str">
        <f>VLOOKUP(N85,'[1]survey'!$A:$B,2,0)</f>
        <v>لانی زۆرترين ۲ کارەکتەر ڕێپێداوە</v>
      </c>
      <c r="P85" s="10" t="s">
        <v>25</v>
      </c>
      <c r="Q85" s="28" t="s">
        <v>140</v>
      </c>
      <c r="R85" s="28" t="str">
        <f>VLOOKUP(Q85,'[1]survey'!$A:$B,2,0)</f>
        <v>تکایە وەڵامێک بنووسە</v>
      </c>
    </row>
    <row r="86" spans="1:18" ht="15" customHeight="1">
      <c r="A86" s="10" t="s">
        <v>42</v>
      </c>
      <c r="B86" s="10" t="s">
        <v>98</v>
      </c>
      <c r="C86" s="10" t="s">
        <v>179</v>
      </c>
      <c r="D86" s="10" t="str">
        <f>VLOOKUP(C86,'[1]survey'!$A:$B,2,0)</f>
        <v>تکایە وێنەێک لە پێوەری زیرەک بگرە</v>
      </c>
      <c r="P86" s="10" t="s">
        <v>25</v>
      </c>
      <c r="Q86" s="28" t="s">
        <v>140</v>
      </c>
      <c r="R86" s="28" t="str">
        <f>VLOOKUP(Q86,'[1]survey'!$A:$B,2,0)</f>
        <v>تکایە وەڵامێک بنووسە</v>
      </c>
    </row>
    <row r="87" spans="1:18" ht="15" customHeight="1">
      <c r="A87" s="10" t="s">
        <v>37</v>
      </c>
      <c r="B87" s="10" t="s">
        <v>97</v>
      </c>
      <c r="C87" s="10" t="s">
        <v>159</v>
      </c>
      <c r="D87" s="28" t="str">
        <f>VLOOKUP(C87,'[1]survey'!$A:$B,2,0)</f>
        <v>تکایە پۆتانەکانی GPS ی کڕیار کۆبکەرەوە</v>
      </c>
      <c r="P87" s="10" t="s">
        <v>25</v>
      </c>
      <c r="Q87" s="28" t="s">
        <v>140</v>
      </c>
      <c r="R87" s="28" t="str">
        <f>VLOOKUP(Q87,'[1]survey'!$A:$B,2,0)</f>
        <v>تکایە وەڵامێک بنووسە</v>
      </c>
    </row>
    <row r="88" spans="1:17" ht="15" customHeight="1">
      <c r="A88" s="10" t="s">
        <v>44</v>
      </c>
      <c r="Q88" s="28" t="s">
        <v>138</v>
      </c>
    </row>
    <row r="89" spans="1:18" ht="15" customHeight="1">
      <c r="A89" s="10" t="s">
        <v>42</v>
      </c>
      <c r="B89" s="10" t="s">
        <v>98</v>
      </c>
      <c r="C89" s="10" t="s">
        <v>160</v>
      </c>
      <c r="D89" s="17" t="str">
        <f>VLOOKUP(C89,'[1]survey'!$A:$B,2,0)</f>
        <v>تکایە وێنەی ناوەوەی بۆکسی کارەباکە بگرە</v>
      </c>
      <c r="P89" s="10" t="s">
        <v>25</v>
      </c>
      <c r="Q89" s="28" t="s">
        <v>140</v>
      </c>
      <c r="R89" s="28" t="str">
        <f>VLOOKUP(Q89,'[1]survey'!$A:$B,2,0)</f>
        <v>تکایە وەڵامێک بنووسە</v>
      </c>
    </row>
    <row r="90" spans="1:17" ht="15" customHeight="1">
      <c r="A90" s="10" t="s">
        <v>39</v>
      </c>
      <c r="B90" s="10" t="s">
        <v>99</v>
      </c>
      <c r="C90" s="10" t="s">
        <v>104</v>
      </c>
      <c r="D90" s="28" t="str">
        <f>VLOOKUP(C90,'[1]survey'!$A:$B,2,0)</f>
        <v>هیچ شتێکت هەیە کە بتەوێت ئاماژەی پێ بکەیت؟</v>
      </c>
      <c r="Q90" s="28" t="s">
        <v>138</v>
      </c>
    </row>
    <row r="91" spans="1:17" ht="15" customHeight="1">
      <c r="A91" s="10" t="s">
        <v>30</v>
      </c>
      <c r="Q91" s="28" t="s">
        <v>138</v>
      </c>
    </row>
    <row r="92" spans="1:17" ht="15" customHeight="1">
      <c r="A92" s="10" t="s">
        <v>30</v>
      </c>
      <c r="Q92" s="28"/>
    </row>
    <row r="93" spans="1:17" ht="15" customHeight="1">
      <c r="A93" s="10" t="s">
        <v>30</v>
      </c>
      <c r="Q93" s="28"/>
    </row>
    <row r="94" ht="15" customHeight="1">
      <c r="Q94" s="28"/>
    </row>
    <row r="95" ht="15" customHeight="1">
      <c r="Q95" s="28"/>
    </row>
    <row r="96" ht="15" customHeight="1">
      <c r="Q96" s="28"/>
    </row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59"/>
  <sheetViews>
    <sheetView workbookViewId="0" topLeftCell="A1">
      <selection activeCell="A2" sqref="A2"/>
    </sheetView>
  </sheetViews>
  <sheetFormatPr defaultColWidth="12.7109375" defaultRowHeight="15" customHeight="1"/>
  <cols>
    <col min="1" max="4" width="22.00390625" style="0" customWidth="1"/>
  </cols>
  <sheetData>
    <row r="1" spans="1:18" ht="15.75" customHeight="1">
      <c r="A1" s="3" t="s">
        <v>32</v>
      </c>
      <c r="B1" s="4" t="s">
        <v>1</v>
      </c>
      <c r="C1" s="3" t="s">
        <v>2</v>
      </c>
      <c r="D1" s="3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>
      <c r="A2" s="9" t="s">
        <v>40</v>
      </c>
      <c r="B2" s="12" t="s">
        <v>119</v>
      </c>
      <c r="C2" s="12" t="s">
        <v>119</v>
      </c>
      <c r="D2" s="12" t="s">
        <v>119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>
      <c r="A3" s="9" t="s">
        <v>40</v>
      </c>
      <c r="B3" s="12" t="s">
        <v>120</v>
      </c>
      <c r="C3" s="12" t="s">
        <v>120</v>
      </c>
      <c r="D3" s="12" t="s">
        <v>120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>
      <c r="A4" s="9" t="s">
        <v>40</v>
      </c>
      <c r="B4" s="12" t="s">
        <v>166</v>
      </c>
      <c r="C4" s="12" t="s">
        <v>166</v>
      </c>
      <c r="D4" s="12" t="s">
        <v>166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>
      <c r="A5" s="9" t="s">
        <v>47</v>
      </c>
      <c r="B5" s="12" t="s">
        <v>175</v>
      </c>
      <c r="C5" s="12" t="s">
        <v>175</v>
      </c>
      <c r="D5" s="12" t="s">
        <v>175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customHeight="1">
      <c r="A6" s="9" t="s">
        <v>47</v>
      </c>
      <c r="B6" s="12" t="s">
        <v>176</v>
      </c>
      <c r="C6" s="12" t="s">
        <v>176</v>
      </c>
      <c r="D6" s="12" t="s">
        <v>176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customHeight="1">
      <c r="A7" s="9" t="s">
        <v>47</v>
      </c>
      <c r="B7" s="12" t="s">
        <v>177</v>
      </c>
      <c r="C7" s="12" t="s">
        <v>177</v>
      </c>
      <c r="D7" s="12" t="s">
        <v>177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>
      <c r="A8" s="9" t="s">
        <v>50</v>
      </c>
      <c r="B8" s="12" t="s">
        <v>169</v>
      </c>
      <c r="C8" s="12" t="s">
        <v>169</v>
      </c>
      <c r="D8" s="12" t="str">
        <f>VLOOKUP(C8,'[1]survey'!$A:$B,2,0)</f>
        <v>بەڵێ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>
      <c r="A9" s="9" t="s">
        <v>50</v>
      </c>
      <c r="B9" s="12" t="s">
        <v>170</v>
      </c>
      <c r="C9" s="12" t="s">
        <v>170</v>
      </c>
      <c r="D9" s="12" t="str">
        <f>VLOOKUP(C9,'[1]survey'!$A:$B,2,0)</f>
        <v>نەخێر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customHeight="1">
      <c r="A10" s="9" t="s">
        <v>52</v>
      </c>
      <c r="B10" s="12" t="s">
        <v>171</v>
      </c>
      <c r="C10" s="12" t="s">
        <v>171</v>
      </c>
      <c r="D10" s="12" t="str">
        <f>VLOOKUP(C10,'[1]survey'!$A:$B,2,0)</f>
        <v>کێشەی چوونە ژورەوە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>
      <c r="A11" s="9" t="s">
        <v>52</v>
      </c>
      <c r="B11" s="12" t="s">
        <v>167</v>
      </c>
      <c r="C11" s="12" t="s">
        <v>167</v>
      </c>
      <c r="D11" s="12" t="str">
        <f>VLOOKUP(C11,'[1]survey'!$A:$B,2,0)</f>
        <v>کێشەی تەکنیکی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customHeight="1">
      <c r="A12" s="9" t="s">
        <v>52</v>
      </c>
      <c r="B12" s="12" t="s">
        <v>168</v>
      </c>
      <c r="C12" s="12" t="s">
        <v>168</v>
      </c>
      <c r="D12" s="12" t="str">
        <f>VLOOKUP(C12,'[1]survey'!$A:$B,2,0)</f>
        <v>ئەوانی تر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customHeight="1">
      <c r="A13" s="9" t="s">
        <v>63</v>
      </c>
      <c r="B13" s="12" t="s">
        <v>169</v>
      </c>
      <c r="C13" s="12" t="s">
        <v>169</v>
      </c>
      <c r="D13" s="12" t="str">
        <f>VLOOKUP(C13,'[1]survey'!$A:$B,2,0)</f>
        <v>بەڵێ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customHeight="1">
      <c r="A14" s="9" t="s">
        <v>63</v>
      </c>
      <c r="B14" s="12" t="s">
        <v>170</v>
      </c>
      <c r="C14" s="12" t="s">
        <v>170</v>
      </c>
      <c r="D14" s="12" t="str">
        <f>VLOOKUP(C14,'[1]survey'!$A:$B,2,0)</f>
        <v>نەخێر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customHeight="1">
      <c r="A15" s="9" t="s">
        <v>65</v>
      </c>
      <c r="B15" s="12" t="s">
        <v>171</v>
      </c>
      <c r="C15" s="12" t="s">
        <v>171</v>
      </c>
      <c r="D15" s="12" t="str">
        <f>VLOOKUP(C15,'[1]survey'!$A:$B,2,0)</f>
        <v>کێشەی چوونە ژورەوە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customHeight="1">
      <c r="A16" s="9" t="s">
        <v>65</v>
      </c>
      <c r="B16" s="12" t="s">
        <v>167</v>
      </c>
      <c r="C16" s="12" t="s">
        <v>167</v>
      </c>
      <c r="D16" s="12" t="str">
        <f>VLOOKUP(C16,'[1]survey'!$A:$B,2,0)</f>
        <v>کێشەی تەکنیکی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>
      <c r="A17" s="9" t="s">
        <v>65</v>
      </c>
      <c r="B17" s="12" t="s">
        <v>168</v>
      </c>
      <c r="C17" s="12" t="s">
        <v>168</v>
      </c>
      <c r="D17" s="12" t="str">
        <f>VLOOKUP(C17,'[1]survey'!$A:$B,2,0)</f>
        <v>ئەوانی تر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>
      <c r="A18" s="9" t="s">
        <v>69</v>
      </c>
      <c r="B18" s="12">
        <v>1</v>
      </c>
      <c r="C18" s="12">
        <v>1</v>
      </c>
      <c r="D18" s="12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customHeight="1">
      <c r="A19" s="9" t="s">
        <v>69</v>
      </c>
      <c r="B19" s="12">
        <v>2</v>
      </c>
      <c r="C19" s="12">
        <v>2</v>
      </c>
      <c r="D19" s="12">
        <v>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>
      <c r="A20" s="9" t="s">
        <v>69</v>
      </c>
      <c r="B20" s="12">
        <v>3</v>
      </c>
      <c r="C20" s="12">
        <v>3</v>
      </c>
      <c r="D20" s="12">
        <v>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9" t="s">
        <v>69</v>
      </c>
      <c r="B21" s="12">
        <v>4</v>
      </c>
      <c r="C21" s="12">
        <v>4</v>
      </c>
      <c r="D21" s="12">
        <v>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>
      <c r="A22" s="9" t="s">
        <v>69</v>
      </c>
      <c r="B22" s="12">
        <v>5</v>
      </c>
      <c r="C22" s="12">
        <v>5</v>
      </c>
      <c r="D22" s="12">
        <v>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>
      <c r="A23" s="9" t="s">
        <v>69</v>
      </c>
      <c r="B23" s="12">
        <v>6</v>
      </c>
      <c r="C23" s="12">
        <v>6</v>
      </c>
      <c r="D23" s="12">
        <v>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>
      <c r="A24" s="9" t="s">
        <v>72</v>
      </c>
      <c r="B24" s="12" t="s">
        <v>121</v>
      </c>
      <c r="C24" s="12" t="s">
        <v>122</v>
      </c>
      <c r="D24" s="12" t="s">
        <v>122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>
      <c r="A25" s="9" t="s">
        <v>72</v>
      </c>
      <c r="B25" s="12" t="s">
        <v>123</v>
      </c>
      <c r="C25" s="12" t="s">
        <v>124</v>
      </c>
      <c r="D25" s="12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>
      <c r="A26" s="9" t="s">
        <v>72</v>
      </c>
      <c r="B26" s="12" t="s">
        <v>125</v>
      </c>
      <c r="C26" s="12" t="s">
        <v>126</v>
      </c>
      <c r="D26" s="12" t="s">
        <v>126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customHeight="1">
      <c r="A27" s="9" t="s">
        <v>81</v>
      </c>
      <c r="B27" s="12" t="s">
        <v>169</v>
      </c>
      <c r="C27" s="12" t="s">
        <v>169</v>
      </c>
      <c r="D27" s="12" t="str">
        <f>VLOOKUP(C27,'[1]survey'!$A:$B,2,0)</f>
        <v>بەڵێ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9" t="s">
        <v>81</v>
      </c>
      <c r="B28" s="12" t="s">
        <v>170</v>
      </c>
      <c r="C28" s="12" t="s">
        <v>170</v>
      </c>
      <c r="D28" s="12" t="str">
        <f>VLOOKUP(C28,'[1]survey'!$A:$B,2,0)</f>
        <v>نەخێر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customHeight="1">
      <c r="A29" s="9" t="s">
        <v>83</v>
      </c>
      <c r="B29" s="12" t="s">
        <v>171</v>
      </c>
      <c r="C29" s="12" t="s">
        <v>171</v>
      </c>
      <c r="D29" s="12" t="str">
        <f>VLOOKUP(C29,'[1]survey'!$A:$B,2,0)</f>
        <v>کێشەی چوونە ژورەوە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customHeight="1">
      <c r="A30" s="9" t="s">
        <v>83</v>
      </c>
      <c r="B30" s="12" t="s">
        <v>167</v>
      </c>
      <c r="C30" s="12" t="s">
        <v>167</v>
      </c>
      <c r="D30" s="12" t="str">
        <f>VLOOKUP(C30,'[1]survey'!$A:$B,2,0)</f>
        <v>کێشەی تەکنیکی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customHeight="1">
      <c r="A31" s="9" t="s">
        <v>83</v>
      </c>
      <c r="B31" s="12" t="s">
        <v>168</v>
      </c>
      <c r="C31" s="12" t="s">
        <v>168</v>
      </c>
      <c r="D31" s="12" t="str">
        <f>VLOOKUP(C31,'[1]survey'!$A:$B,2,0)</f>
        <v>ئەوانی تر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9" t="s">
        <v>89</v>
      </c>
      <c r="B32" s="12">
        <v>1</v>
      </c>
      <c r="C32" s="12">
        <v>1</v>
      </c>
      <c r="D32" s="12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customHeight="1">
      <c r="A33" s="9" t="s">
        <v>89</v>
      </c>
      <c r="B33" s="12">
        <v>2</v>
      </c>
      <c r="C33" s="12">
        <v>2</v>
      </c>
      <c r="D33" s="12">
        <v>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>
      <c r="A34" s="9" t="s">
        <v>89</v>
      </c>
      <c r="B34" s="12">
        <v>3</v>
      </c>
      <c r="C34" s="12">
        <v>3</v>
      </c>
      <c r="D34" s="12">
        <v>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>
      <c r="A35" s="9" t="s">
        <v>89</v>
      </c>
      <c r="B35" s="12">
        <v>4</v>
      </c>
      <c r="C35" s="12">
        <v>4</v>
      </c>
      <c r="D35" s="12">
        <v>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 customHeight="1">
      <c r="A36" s="9" t="s">
        <v>89</v>
      </c>
      <c r="B36" s="12">
        <v>5</v>
      </c>
      <c r="C36" s="12">
        <v>5</v>
      </c>
      <c r="D36" s="12">
        <v>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 customHeight="1">
      <c r="A37" s="9" t="s">
        <v>89</v>
      </c>
      <c r="B37" s="12">
        <v>6</v>
      </c>
      <c r="C37" s="12">
        <v>6</v>
      </c>
      <c r="D37" s="12">
        <v>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customHeight="1">
      <c r="A38" s="9" t="s">
        <v>92</v>
      </c>
      <c r="B38" s="12" t="s">
        <v>121</v>
      </c>
      <c r="C38" s="12" t="s">
        <v>122</v>
      </c>
      <c r="D38" s="12" t="s">
        <v>122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customHeight="1">
      <c r="A39" s="9" t="s">
        <v>92</v>
      </c>
      <c r="B39" s="12" t="s">
        <v>123</v>
      </c>
      <c r="C39" s="12" t="s">
        <v>124</v>
      </c>
      <c r="D39" s="12" t="s">
        <v>124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customHeight="1">
      <c r="A40" s="9" t="s">
        <v>92</v>
      </c>
      <c r="B40" s="12" t="s">
        <v>125</v>
      </c>
      <c r="C40" s="12" t="s">
        <v>126</v>
      </c>
      <c r="D40" s="12" t="s">
        <v>126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customHeight="1">
      <c r="A41" s="9" t="s">
        <v>100</v>
      </c>
      <c r="B41" s="12" t="s">
        <v>169</v>
      </c>
      <c r="C41" s="12" t="s">
        <v>169</v>
      </c>
      <c r="D41" s="12" t="str">
        <f>VLOOKUP(C41,'[1]survey'!$A:$B,2,0)</f>
        <v>بەڵێ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>
      <c r="A42" s="9" t="s">
        <v>100</v>
      </c>
      <c r="B42" s="12" t="s">
        <v>170</v>
      </c>
      <c r="C42" s="12" t="s">
        <v>170</v>
      </c>
      <c r="D42" s="12" t="str">
        <f>VLOOKUP(C42,'[1]survey'!$A:$B,2,0)</f>
        <v>نەخێر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customHeight="1">
      <c r="A43" s="9" t="s">
        <v>197</v>
      </c>
      <c r="B43" s="12" t="s">
        <v>169</v>
      </c>
      <c r="C43" s="12" t="s">
        <v>169</v>
      </c>
      <c r="D43" s="12" t="str">
        <f>VLOOKUP(C43,'[1]survey'!$A:$B,2,0)</f>
        <v>بەڵێ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customHeight="1">
      <c r="A44" s="9" t="s">
        <v>197</v>
      </c>
      <c r="B44" s="12" t="s">
        <v>170</v>
      </c>
      <c r="C44" s="12" t="s">
        <v>170</v>
      </c>
      <c r="D44" s="12" t="str">
        <f>VLOOKUP(C44,'[1]survey'!$A:$B,2,0)</f>
        <v>نەخێر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>
      <c r="A45" s="9" t="s">
        <v>207</v>
      </c>
      <c r="B45" s="12" t="s">
        <v>169</v>
      </c>
      <c r="C45" s="12" t="s">
        <v>169</v>
      </c>
      <c r="D45" s="12" t="str">
        <f>VLOOKUP(C45,'[1]survey'!$A:$B,2,0)</f>
        <v>بەڵێ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>
      <c r="A46" s="9" t="s">
        <v>207</v>
      </c>
      <c r="B46" s="12" t="s">
        <v>170</v>
      </c>
      <c r="C46" s="12" t="s">
        <v>170</v>
      </c>
      <c r="D46" s="12" t="str">
        <f>VLOOKUP(C46,'[1]survey'!$A:$B,2,0)</f>
        <v>نەخێر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>
      <c r="A47" s="9" t="s">
        <v>206</v>
      </c>
      <c r="B47" s="12" t="s">
        <v>169</v>
      </c>
      <c r="C47" s="12" t="s">
        <v>169</v>
      </c>
      <c r="D47" s="12" t="str">
        <f>VLOOKUP(C47,'[1]survey'!$A:$B,2,0)</f>
        <v>بەڵێ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customHeight="1">
      <c r="A48" s="9" t="s">
        <v>206</v>
      </c>
      <c r="B48" s="12" t="s">
        <v>170</v>
      </c>
      <c r="C48" s="12" t="s">
        <v>170</v>
      </c>
      <c r="D48" s="12" t="str">
        <f>VLOOKUP(C48,'[1]survey'!$A:$B,2,0)</f>
        <v>نەخێر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ht="15" customHeight="1">
      <c r="A49" s="2"/>
    </row>
    <row r="50" ht="15" customHeight="1">
      <c r="A50" s="2"/>
    </row>
    <row r="51" spans="1:4" ht="15" customHeight="1">
      <c r="A51" s="7"/>
      <c r="B51" s="8"/>
      <c r="C51" s="8"/>
      <c r="D51" s="9"/>
    </row>
    <row r="52" spans="1:4" ht="15" customHeight="1">
      <c r="A52" s="7"/>
      <c r="B52" s="8"/>
      <c r="C52" s="8"/>
      <c r="D52" s="9"/>
    </row>
    <row r="53" spans="1:4" ht="15" customHeight="1">
      <c r="A53" s="2"/>
      <c r="B53" s="8"/>
      <c r="C53" s="8"/>
      <c r="D53" s="9"/>
    </row>
    <row r="54" spans="1:4" ht="15" customHeight="1">
      <c r="A54" s="2"/>
      <c r="B54" s="8"/>
      <c r="C54" s="8"/>
      <c r="D54" s="9"/>
    </row>
    <row r="55" spans="1:4" ht="15" customHeight="1">
      <c r="A55" s="2"/>
      <c r="B55" s="8"/>
      <c r="C55" s="8"/>
      <c r="D55" s="9"/>
    </row>
    <row r="56" spans="1:4" ht="15" customHeight="1">
      <c r="A56" s="2"/>
      <c r="B56" s="8"/>
      <c r="C56" s="8"/>
      <c r="D56" s="9"/>
    </row>
    <row r="57" spans="1:4" ht="15" customHeight="1">
      <c r="A57" s="2"/>
      <c r="B57" s="8"/>
      <c r="C57" s="8"/>
      <c r="D57" s="9"/>
    </row>
    <row r="58" spans="1:4" ht="15" customHeight="1">
      <c r="A58" s="2"/>
      <c r="B58" s="8"/>
      <c r="C58" s="8"/>
      <c r="D58" s="9"/>
    </row>
    <row r="59" spans="1:4" ht="15" customHeight="1">
      <c r="A59" s="2"/>
      <c r="B59" s="8"/>
      <c r="C59" s="8"/>
      <c r="D59" s="9"/>
    </row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2"/>
  <sheetViews>
    <sheetView workbookViewId="0" topLeftCell="A1">
      <selection activeCell="A2" sqref="A2"/>
    </sheetView>
  </sheetViews>
  <sheetFormatPr defaultColWidth="12.7109375" defaultRowHeight="15" customHeight="1"/>
  <cols>
    <col min="1" max="1" width="39.8515625" style="0" customWidth="1"/>
    <col min="2" max="2" width="27.7109375" style="0" customWidth="1"/>
    <col min="3" max="3" width="15.8515625" style="0" customWidth="1"/>
    <col min="4" max="6" width="12.7109375" style="0" customWidth="1"/>
  </cols>
  <sheetData>
    <row r="1" spans="1:3" ht="15.75" customHeight="1">
      <c r="A1" s="5" t="s">
        <v>33</v>
      </c>
      <c r="B1" s="5" t="s">
        <v>34</v>
      </c>
      <c r="C1" s="5" t="s">
        <v>35</v>
      </c>
    </row>
    <row r="2" spans="1:3" ht="15.75" customHeight="1">
      <c r="A2" s="6" t="s">
        <v>41</v>
      </c>
      <c r="B2" s="6" t="s">
        <v>218</v>
      </c>
      <c r="C2" s="6" t="s">
        <v>36</v>
      </c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Sbihi, Yasser</dc:creator>
  <cp:keywords/>
  <dc:description/>
  <cp:lastModifiedBy>Mittal, Heena</cp:lastModifiedBy>
  <dcterms:created xsi:type="dcterms:W3CDTF">2024-02-27T09:27:01Z</dcterms:created>
  <dcterms:modified xsi:type="dcterms:W3CDTF">2024-07-02T11:30:11Z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2024-02-27T09:26:40Z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d324a3fa-f260-42d9-b931-cb1fb3935406</vt:lpwstr>
  </property>
  <property fmtid="{D5CDD505-2E9C-101B-9397-08002B2CF9AE}" pid="8" name="MSIP_Label_38f1469a-2c2a-4aee-b92b-090d4c5468ff_ContentBits">
    <vt:lpwstr>0</vt:lpwstr>
  </property>
  <property fmtid="{D5CDD505-2E9C-101B-9397-08002B2CF9AE}" pid="9" name="DocumentMSOLanguageID">
    <vt:lpwstr>msoLanguageIDEnglishUK</vt:lpwstr>
  </property>
</Properties>
</file>